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xr:revisionPtr revIDLastSave="0" documentId="8_{05FBAD66-18B8-4D52-BA08-D66D292AA746}" xr6:coauthVersionLast="47" xr6:coauthVersionMax="47" xr10:uidLastSave="{00000000-0000-0000-0000-000000000000}"/>
  <bookViews>
    <workbookView xWindow="-120" yWindow="-120" windowWidth="29040" windowHeight="15720" activeTab="1" xr2:uid="{DEB5B1F5-6692-410F-BD67-1E4F55CF8007}"/>
  </bookViews>
  <sheets>
    <sheet name="表2-1個案及處理情形" sheetId="1" r:id="rId1"/>
    <sheet name="表2-2年度統計" sheetId="2" r:id="rId2"/>
  </sheets>
  <definedNames>
    <definedName name="_xlnm.Print_Area" localSheetId="0">'表2-1個案及處理情形'!$A$1:$BN$13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7" i="2" l="1"/>
  <c r="X9" i="2" s="1"/>
  <c r="U17" i="2"/>
  <c r="U9" i="2" s="1"/>
  <c r="S17" i="2"/>
  <c r="S9" i="2" s="1"/>
  <c r="R17" i="2"/>
  <c r="R9" i="2" s="1"/>
  <c r="Q17" i="2"/>
  <c r="Q9" i="2" s="1"/>
  <c r="P17" i="2"/>
  <c r="P9" i="2" s="1"/>
  <c r="O17" i="2"/>
  <c r="O9" i="2" s="1"/>
  <c r="N17" i="2"/>
  <c r="N9" i="2" s="1"/>
  <c r="M17" i="2"/>
  <c r="L17" i="2"/>
  <c r="K17" i="2"/>
  <c r="K9" i="2" s="1"/>
  <c r="J17" i="2"/>
  <c r="J9" i="2" s="1"/>
  <c r="I17" i="2"/>
  <c r="H17" i="2"/>
  <c r="H9" i="2" s="1"/>
  <c r="G17" i="2"/>
  <c r="F17" i="2"/>
  <c r="F9" i="2" s="1"/>
  <c r="E17" i="2"/>
  <c r="E9" i="2" s="1"/>
  <c r="X16" i="2"/>
  <c r="W16" i="2"/>
  <c r="V16" i="2"/>
  <c r="U16" i="2"/>
  <c r="T16" i="2"/>
  <c r="D16" i="2"/>
  <c r="X15" i="2"/>
  <c r="W15" i="2"/>
  <c r="V15" i="2"/>
  <c r="U15" i="2"/>
  <c r="T15" i="2"/>
  <c r="D15" i="2"/>
  <c r="X14" i="2"/>
  <c r="W14" i="2"/>
  <c r="V14" i="2"/>
  <c r="U14" i="2"/>
  <c r="T14" i="2"/>
  <c r="D14" i="2"/>
  <c r="X13" i="2"/>
  <c r="W13" i="2"/>
  <c r="V13" i="2"/>
  <c r="U13" i="2"/>
  <c r="T13" i="2"/>
  <c r="D13" i="2"/>
  <c r="X12" i="2"/>
  <c r="W12" i="2"/>
  <c r="V12" i="2"/>
  <c r="U12" i="2"/>
  <c r="T12" i="2"/>
  <c r="D12" i="2"/>
  <c r="X11" i="2"/>
  <c r="W11" i="2"/>
  <c r="V11" i="2"/>
  <c r="V17" i="2" s="1"/>
  <c r="V9" i="2" s="1"/>
  <c r="U11" i="2"/>
  <c r="T11" i="2"/>
  <c r="D11" i="2"/>
  <c r="X10" i="2"/>
  <c r="W10" i="2"/>
  <c r="V10" i="2"/>
  <c r="U10" i="2"/>
  <c r="T10" i="2"/>
  <c r="D10" i="2"/>
  <c r="M9" i="2"/>
  <c r="L9" i="2"/>
  <c r="I9" i="2"/>
  <c r="G9" i="2"/>
  <c r="X8" i="2"/>
  <c r="W8" i="2"/>
  <c r="V8" i="2"/>
  <c r="U8" i="2"/>
  <c r="T8" i="2"/>
  <c r="D8" i="2"/>
  <c r="T17" i="2" l="1"/>
  <c r="T9" i="2" s="1"/>
  <c r="D17" i="2"/>
  <c r="D9" i="2" s="1"/>
  <c r="W17" i="2"/>
  <c r="W9" i="2" s="1"/>
</calcChain>
</file>

<file path=xl/sharedStrings.xml><?xml version="1.0" encoding="utf-8"?>
<sst xmlns="http://schemas.openxmlformats.org/spreadsheetml/2006/main" count="344" uniqueCount="229">
  <si>
    <r>
      <t>表2-1 由案件受理機關填寫，</t>
    </r>
    <r>
      <rPr>
        <sz val="10"/>
        <color rgb="FF000000"/>
        <rFont val="Arial"/>
        <family val="2"/>
      </rPr>
      <t>無案件者免填本表</t>
    </r>
  </si>
  <si>
    <t>114年度　職場霸凌防治執行情形調查表－受理申訴調查情形一覽表(1/5)</t>
  </si>
  <si>
    <t>114年度　職場霸凌防治執行情形調查表－受理申訴調查情形一覽表(2/5)</t>
  </si>
  <si>
    <t>114年度　職場霸凌防治執行情形調查表－受理申訴調查情形一覽表(3/5)</t>
  </si>
  <si>
    <t>114年度　職場霸凌防治執行情形調查表－受理申訴調查情形一覽表(4/5)</t>
  </si>
  <si>
    <t>114年度　職場霸凌防治執行情形調查表－受理申訴調查情形一覽表(5/5)</t>
  </si>
  <si>
    <t>主項目</t>
  </si>
  <si>
    <r>
      <t>A</t>
    </r>
    <r>
      <rPr>
        <sz val="10"/>
        <color rgb="FF000000"/>
        <rFont val="Arial"/>
        <family val="2"/>
      </rPr>
      <t>申訴人資料</t>
    </r>
  </si>
  <si>
    <r>
      <t>B</t>
    </r>
    <r>
      <rPr>
        <sz val="10"/>
        <color rgb="FF000000"/>
        <rFont val="Arial"/>
        <family val="2"/>
      </rPr>
      <t>被申訴人資料</t>
    </r>
  </si>
  <si>
    <r>
      <t>C</t>
    </r>
    <r>
      <rPr>
        <sz val="10"/>
        <color rgb="FF000000"/>
        <rFont val="Arial"/>
        <family val="2"/>
      </rPr>
      <t>案件紀要</t>
    </r>
  </si>
  <si>
    <r>
      <t>D立即有效之糾正及補救措施</t>
    </r>
    <r>
      <rPr>
        <sz val="10"/>
        <color rgb="FF000000"/>
        <rFont val="Arial"/>
        <family val="2"/>
      </rPr>
      <t>（職場霸凌申訴程序，請填寫本項）</t>
    </r>
    <r>
      <rPr>
        <sz val="16"/>
        <color rgb="FF000000"/>
        <rFont val="標楷體"/>
        <family val="4"/>
        <charset val="136"/>
      </rPr>
      <t>【得複選】</t>
    </r>
  </si>
  <si>
    <r>
      <t>E立即有效之糾正及補救措施</t>
    </r>
    <r>
      <rPr>
        <sz val="10"/>
        <color rgb="FF000000"/>
        <rFont val="Arial"/>
        <family val="2"/>
      </rPr>
      <t>（非職場霸凌申訴程序，請填寫本項）</t>
    </r>
    <r>
      <rPr>
        <sz val="16"/>
        <color rgb="FF000000"/>
        <rFont val="標楷體"/>
        <family val="4"/>
        <charset val="136"/>
      </rPr>
      <t>【得複選】</t>
    </r>
  </si>
  <si>
    <t>F調查小組組成</t>
  </si>
  <si>
    <t>G處理結果</t>
  </si>
  <si>
    <t>次項目</t>
  </si>
  <si>
    <t>A1</t>
  </si>
  <si>
    <t>A2</t>
  </si>
  <si>
    <t>A3a</t>
  </si>
  <si>
    <t>A3b</t>
  </si>
  <si>
    <t>A3c</t>
  </si>
  <si>
    <t>A4</t>
  </si>
  <si>
    <t>A5</t>
  </si>
  <si>
    <t>A6a</t>
  </si>
  <si>
    <t>A6b</t>
  </si>
  <si>
    <t>A6c</t>
  </si>
  <si>
    <t>A6d</t>
  </si>
  <si>
    <t>A7a</t>
  </si>
  <si>
    <t>A7b</t>
  </si>
  <si>
    <t>A7c</t>
  </si>
  <si>
    <t>B1</t>
  </si>
  <si>
    <t>B2</t>
  </si>
  <si>
    <t>B3a</t>
  </si>
  <si>
    <t>B3b</t>
  </si>
  <si>
    <t>B3c</t>
  </si>
  <si>
    <t>B4</t>
  </si>
  <si>
    <t>B5</t>
  </si>
  <si>
    <t>B6a</t>
  </si>
  <si>
    <t>B6b</t>
  </si>
  <si>
    <t>B6c</t>
  </si>
  <si>
    <t>B6d</t>
  </si>
  <si>
    <t>B6e</t>
  </si>
  <si>
    <t>B6f</t>
  </si>
  <si>
    <t>B7</t>
  </si>
  <si>
    <t>C1a</t>
  </si>
  <si>
    <t>C1b</t>
  </si>
  <si>
    <t>C2</t>
  </si>
  <si>
    <t>C3a</t>
  </si>
  <si>
    <t>C3b</t>
  </si>
  <si>
    <t>C3c</t>
  </si>
  <si>
    <t>C3d</t>
  </si>
  <si>
    <t>C3e</t>
  </si>
  <si>
    <t>C3f</t>
  </si>
  <si>
    <t>D1a</t>
  </si>
  <si>
    <t>D1b</t>
  </si>
  <si>
    <t>D1c</t>
  </si>
  <si>
    <t>D2a</t>
  </si>
  <si>
    <t>D2b</t>
  </si>
  <si>
    <t>D2c</t>
  </si>
  <si>
    <t>D2d</t>
  </si>
  <si>
    <t>D3a</t>
  </si>
  <si>
    <t>D3b</t>
  </si>
  <si>
    <t>E1</t>
  </si>
  <si>
    <t>E2</t>
  </si>
  <si>
    <t>E3a</t>
  </si>
  <si>
    <t>E3b</t>
  </si>
  <si>
    <t>E3c</t>
  </si>
  <si>
    <t>E3d</t>
  </si>
  <si>
    <t>E4a</t>
  </si>
  <si>
    <t>E4b</t>
  </si>
  <si>
    <t>F1</t>
  </si>
  <si>
    <t>F2</t>
  </si>
  <si>
    <t>F3</t>
  </si>
  <si>
    <t>G1a</t>
  </si>
  <si>
    <t>G1b</t>
  </si>
  <si>
    <t>G1c</t>
  </si>
  <si>
    <t>G2</t>
  </si>
  <si>
    <t>G3</t>
  </si>
  <si>
    <t>G4</t>
  </si>
  <si>
    <t>G5</t>
  </si>
  <si>
    <t>G6</t>
  </si>
  <si>
    <t>內容</t>
  </si>
  <si>
    <r>
      <rPr>
        <sz val="10"/>
        <color rgb="FF000000"/>
        <rFont val="Arial"/>
        <family val="2"/>
      </rPr>
      <t>姓名</t>
    </r>
  </si>
  <si>
    <r>
      <rPr>
        <sz val="10"/>
        <color rgb="FF000000"/>
        <rFont val="Arial"/>
        <family val="2"/>
      </rPr>
      <t>國民身分證統一編號</t>
    </r>
  </si>
  <si>
    <r>
      <rPr>
        <sz val="10"/>
        <color rgb="FF000000"/>
        <rFont val="Arial"/>
        <family val="2"/>
      </rPr>
      <t>出生日期</t>
    </r>
  </si>
  <si>
    <r>
      <rPr>
        <sz val="10"/>
        <color rgb="FF000000"/>
        <rFont val="Arial"/>
        <family val="2"/>
      </rPr>
      <t>服務機關</t>
    </r>
  </si>
  <si>
    <t>所屬單位</t>
  </si>
  <si>
    <r>
      <rPr>
        <sz val="10"/>
        <color rgb="FF000000"/>
        <rFont val="Arial"/>
        <family val="2"/>
      </rPr>
      <t>身分別</t>
    </r>
  </si>
  <si>
    <t>備註</t>
  </si>
  <si>
    <r>
      <rPr>
        <sz val="10"/>
        <color rgb="FF000000"/>
        <rFont val="Arial"/>
        <family val="2"/>
      </rPr>
      <t>職稱</t>
    </r>
  </si>
  <si>
    <t>官等</t>
  </si>
  <si>
    <t>申訴提起日</t>
  </si>
  <si>
    <t>是否為機關首長</t>
  </si>
  <si>
    <t>是否為一級單位主管</t>
  </si>
  <si>
    <t>行為時被申訴人與申訴人間職務關係</t>
  </si>
  <si>
    <t>案件來源</t>
  </si>
  <si>
    <t>受理情形</t>
  </si>
  <si>
    <t>案件類型（霸凌情狀）【得複選】</t>
  </si>
  <si>
    <t>採行避免被霸凌者遭受職場霸凌情形再度發生之措施</t>
  </si>
  <si>
    <t>依被霸凌者需求及案件情節提供相關資訊或必要之協助及保護措施</t>
  </si>
  <si>
    <t>對行為人為適當之處理</t>
  </si>
  <si>
    <t>就相關事實進行必要釐清</t>
  </si>
  <si>
    <t>依被霸凌者意願，協助提起申訴</t>
  </si>
  <si>
    <t>依被霸凌者意願，提供相關諮詢或必要協助及保護措施</t>
  </si>
  <si>
    <t>適度調整工作內容或辦公場所</t>
  </si>
  <si>
    <t>調查小組任一性別比例不少於三分之一</t>
  </si>
  <si>
    <t>調查小組外部成員符合本辦法規定比例</t>
  </si>
  <si>
    <t>參與申訴案件調查及處理人員之迴避，符合本辦法及行政程序法第32條及第33條規定</t>
  </si>
  <si>
    <t>決定作成日</t>
  </si>
  <si>
    <t>案件成立與否</t>
  </si>
  <si>
    <t>對被申訴人之處置</t>
  </si>
  <si>
    <t>申訴人續行救濟</t>
  </si>
  <si>
    <t>被申訴人續行救濟</t>
  </si>
  <si>
    <r>
      <rPr>
        <sz val="10"/>
        <color rgb="FF000000"/>
        <rFont val="Arial"/>
        <family val="2"/>
      </rPr>
      <t>民國年</t>
    </r>
  </si>
  <si>
    <r>
      <rPr>
        <sz val="10"/>
        <color rgb="FF000000"/>
        <rFont val="Arial"/>
        <family val="2"/>
      </rPr>
      <t>月</t>
    </r>
  </si>
  <si>
    <r>
      <rPr>
        <sz val="10"/>
        <color rgb="FF000000"/>
        <rFont val="Arial"/>
        <family val="2"/>
      </rPr>
      <t>日</t>
    </r>
  </si>
  <si>
    <t>當事人申訴</t>
  </si>
  <si>
    <t>非因申訴而知悉且當事人不申訴</t>
  </si>
  <si>
    <r>
      <rPr>
        <sz val="10"/>
        <color rgb="FF000000"/>
        <rFont val="Arial"/>
        <family val="2"/>
      </rPr>
      <t>言語與心理霸凌</t>
    </r>
    <r>
      <rPr>
        <sz val="16"/>
        <color rgb="FF000000"/>
        <rFont val="標楷體"/>
        <family val="4"/>
        <charset val="136"/>
      </rPr>
      <t>（給予貶抑與羞辱、散播不實謠言、恐嚇、威脅其工作保障等非肢體行為）</t>
    </r>
  </si>
  <si>
    <r>
      <rPr>
        <sz val="10"/>
        <color rgb="FF000000"/>
        <rFont val="Arial"/>
        <family val="2"/>
      </rPr>
      <t>逾越職務正當範圍</t>
    </r>
    <r>
      <rPr>
        <sz val="16"/>
        <color rgb="FF000000"/>
        <rFont val="標楷體"/>
        <family val="4"/>
        <charset val="136"/>
      </rPr>
      <t>（指派不合理或過重的工作量、設定不可能完成的期限、過度監督工作表現等）</t>
    </r>
  </si>
  <si>
    <r>
      <rPr>
        <sz val="10"/>
        <color rgb="FF000000"/>
        <rFont val="Arial"/>
        <family val="2"/>
      </rPr>
      <t>剝奪職責與資源</t>
    </r>
    <r>
      <rPr>
        <sz val="16"/>
        <color rgb="FF000000"/>
        <rFont val="標楷體"/>
        <family val="4"/>
        <charset val="136"/>
      </rPr>
      <t>（刻意不分配工作、移除其應有的職責，或隱瞞必要的資訊等，致影響其工作表現）</t>
    </r>
  </si>
  <si>
    <r>
      <rPr>
        <sz val="10"/>
        <color rgb="FF000000"/>
        <rFont val="Arial"/>
        <family val="2"/>
      </rPr>
      <t>人際關係孤立</t>
    </r>
    <r>
      <rPr>
        <sz val="16"/>
        <color rgb="FF000000"/>
        <rFont val="標楷體"/>
        <family val="4"/>
        <charset val="136"/>
      </rPr>
      <t>（排擠與忽視，營造不友善工作環境等）</t>
    </r>
  </si>
  <si>
    <r>
      <rPr>
        <sz val="10"/>
        <color rgb="FF000000"/>
        <rFont val="Arial"/>
        <family val="2"/>
      </rPr>
      <t>肢體與暴力霸凌</t>
    </r>
    <r>
      <rPr>
        <sz val="16"/>
        <color rgb="FF000000"/>
        <rFont val="標楷體"/>
        <family val="4"/>
        <charset val="136"/>
      </rPr>
      <t>（施以直接的身體暴力；或未直接造成身體接觸，但其行為明確指向即將發生的身體傷害等）</t>
    </r>
  </si>
  <si>
    <t>其他</t>
  </si>
  <si>
    <t>適度調整申訴人工作內容</t>
  </si>
  <si>
    <t>調整申訴人辦公場所或居家辦公</t>
  </si>
  <si>
    <t>協助申訴人保留相關證據</t>
  </si>
  <si>
    <t>提供協助關懷服務、相關諮詢管道或其他必要服務</t>
  </si>
  <si>
    <t>通報警察、消防醫護等單位</t>
  </si>
  <si>
    <t>調整行為人職務</t>
  </si>
  <si>
    <t>調整工作內容</t>
  </si>
  <si>
    <t>調整辦公場所</t>
  </si>
  <si>
    <t>民國
年</t>
  </si>
  <si>
    <t>月</t>
  </si>
  <si>
    <t>日</t>
  </si>
  <si>
    <t>說明</t>
  </si>
  <si>
    <t>請填寫申訴人姓名</t>
  </si>
  <si>
    <t>請填寫申訴人國民身分證統一編號</t>
  </si>
  <si>
    <t>請填寫數字1至999</t>
  </si>
  <si>
    <t>請填寫數字1至12</t>
  </si>
  <si>
    <t>請填寫數字1至31</t>
  </si>
  <si>
    <t>請填寫服務機關名稱</t>
  </si>
  <si>
    <t>請填寫所屬單位名稱</t>
  </si>
  <si>
    <t>「公務人員」請填1；
「聘任人員」請填2；
「聘用人員」請填3；
「約僱人員」請填4；
「駐衛警」請填5；
「工友（含技工、駕駛）」請填6；
「約用人員」請填7；
「其他」
請填8</t>
  </si>
  <si>
    <t>填寫「其他」者，請敘明身分別，其餘免填</t>
  </si>
  <si>
    <t>請填寫職稱</t>
  </si>
  <si>
    <t>「簡任」(或相當等級)請填1；
「薦任」(或相當等級)請填2；
「委任」(或相當等級)請填3；
「不適用」請填0</t>
  </si>
  <si>
    <t>請填寫被申訴人姓名</t>
  </si>
  <si>
    <t>請填寫被申訴人國民身分證統一編號</t>
  </si>
  <si>
    <t>「公務人員」請填1；
「聘任人員」請填2；
「聘用人員」請填3；
「約僱人員」請填4；
「駐衛警」
請填5；
「工友（含技工、駕駛）」請填6；
「約用人員」請填7；
「其他」
請填8</t>
  </si>
  <si>
    <t>填寫「其他」者，請敘明身分別</t>
  </si>
  <si>
    <t>「簡任」(或相當等級)
請填1；
「薦任」(或相當等級)
請填2；
「委任」(或相當等級)
請填3；
「不適用」
請填0</t>
  </si>
  <si>
    <t>「是」請填1；「否」請填0</t>
  </si>
  <si>
    <t>「長官對部屬」
請填1；
「部屬對長官」
請填2；
「同單位平行關係」（同部門同事）請填3；
「不同單位平行關係」（跨部門同事）請填4；
「外部關係」
（非本機關人員）
請填5</t>
  </si>
  <si>
    <t>「當事人自行申訴」請填1；
「機關非因申訴而知悉後，協助當事人申訴」請填2；
「申訴人撤回，機關本於權責依職霸處理程序辦理」請填3；
無本欄情形請填0</t>
  </si>
  <si>
    <t>「直接結案」請填1；
「機關本於職權依職霸處理程序辦理」請填2；
「機關本於職權依不法侵害處理」請填3；
無本欄情形請填0</t>
  </si>
  <si>
    <t>「受理」請填1；「不受理」請填2</t>
  </si>
  <si>
    <t>「是」請填1；
「否」、「不受理」、「申訴人撤案後結案」請填0</t>
  </si>
  <si>
    <t>如無法依上開霸凌情狀分類者，請敘明具體情形，無則免填</t>
  </si>
  <si>
    <t>「是」請填1；
「否」、「不適用」請填0</t>
  </si>
  <si>
    <t>請敘明具體作為，無則免填</t>
  </si>
  <si>
    <t>「成立」請填1；「不成立」、「不受理」、「申訴人撤案後結案」請填0</t>
  </si>
  <si>
    <t>「移送懲戒」請填1；「懲處」請填2；「口頭告誡」請填3；「調離現職」請填4；「其他」請填5，並於右側備註欄位內敘明；「不受理」、「申訴人撤案後結案」請填0</t>
  </si>
  <si>
    <t>【範例】</t>
  </si>
  <si>
    <t>OO</t>
  </si>
  <si>
    <t>A123456789</t>
  </si>
  <si>
    <t>OOO</t>
  </si>
  <si>
    <r>
      <t>OO</t>
    </r>
    <r>
      <rPr>
        <sz val="10"/>
        <color rgb="FF000000"/>
        <rFont val="Arial"/>
        <family val="2"/>
      </rPr>
      <t>室</t>
    </r>
  </si>
  <si>
    <r>
      <rPr>
        <sz val="10"/>
        <color rgb="FF000000"/>
        <rFont val="Arial"/>
        <family val="2"/>
      </rPr>
      <t>科員</t>
    </r>
  </si>
  <si>
    <t>B223456789</t>
  </si>
  <si>
    <r>
      <rPr>
        <sz val="10"/>
        <color rgb="FF000000"/>
        <rFont val="Arial"/>
        <family val="2"/>
      </rPr>
      <t>主任</t>
    </r>
  </si>
  <si>
    <t>案件1</t>
  </si>
  <si>
    <t>案件2</t>
  </si>
  <si>
    <t>請自行新增</t>
  </si>
  <si>
    <t>附註:</t>
  </si>
  <si>
    <r>
      <t>1.</t>
    </r>
    <r>
      <rPr>
        <sz val="10"/>
        <color rgb="FF000000"/>
        <rFont val="微軟正黑體"/>
        <family val="2"/>
        <charset val="136"/>
      </rPr>
      <t>請各機關詳實填寫調查年度之案件受理情形後，送主管機關彙整，並由主管機關於</t>
    </r>
    <r>
      <rPr>
        <sz val="10"/>
        <color rgb="FF000000"/>
        <rFont val="Arial"/>
        <family val="2"/>
      </rPr>
      <t>115</t>
    </r>
    <r>
      <rPr>
        <sz val="10"/>
        <color rgb="FF000000"/>
        <rFont val="微軟正黑體"/>
        <family val="2"/>
        <charset val="136"/>
      </rPr>
      <t>年</t>
    </r>
    <r>
      <rPr>
        <sz val="10"/>
        <color rgb="FF000000"/>
        <rFont val="Arial"/>
        <family val="2"/>
      </rPr>
      <t>3</t>
    </r>
    <r>
      <rPr>
        <sz val="10"/>
        <color rgb="FF000000"/>
        <rFont val="微軟正黑體"/>
        <family val="2"/>
        <charset val="136"/>
      </rPr>
      <t>月</t>
    </r>
    <r>
      <rPr>
        <sz val="10"/>
        <color rgb="FF000000"/>
        <rFont val="Arial"/>
        <family val="2"/>
      </rPr>
      <t>31</t>
    </r>
    <r>
      <rPr>
        <sz val="10"/>
        <color rgb="FF000000"/>
        <rFont val="微軟正黑體"/>
        <family val="2"/>
        <charset val="136"/>
      </rPr>
      <t>日前函報保訓會。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2.</t>
    </r>
    <r>
      <rPr>
        <sz val="10"/>
        <color rgb="FF000000"/>
        <rFont val="微軟正黑體"/>
        <family val="2"/>
        <charset val="136"/>
      </rPr>
      <t>本表採計期間自</t>
    </r>
    <r>
      <rPr>
        <sz val="10"/>
        <color rgb="FF000000"/>
        <rFont val="Arial"/>
        <family val="2"/>
      </rPr>
      <t>114</t>
    </r>
    <r>
      <rPr>
        <sz val="10"/>
        <color rgb="FF000000"/>
        <rFont val="微軟正黑體"/>
        <family val="2"/>
        <charset val="136"/>
      </rPr>
      <t>年</t>
    </r>
    <r>
      <rPr>
        <sz val="10"/>
        <color rgb="FF000000"/>
        <rFont val="Arial"/>
        <family val="2"/>
      </rPr>
      <t>7</t>
    </r>
    <r>
      <rPr>
        <sz val="10"/>
        <color rgb="FF000000"/>
        <rFont val="微軟正黑體"/>
        <family val="2"/>
        <charset val="136"/>
      </rPr>
      <t>月</t>
    </r>
    <r>
      <rPr>
        <sz val="10"/>
        <color rgb="FF000000"/>
        <rFont val="Arial"/>
        <family val="2"/>
      </rPr>
      <t>1</t>
    </r>
    <r>
      <rPr>
        <sz val="10"/>
        <color rgb="FF000000"/>
        <rFont val="微軟正黑體"/>
        <family val="2"/>
        <charset val="136"/>
      </rPr>
      <t>日至</t>
    </r>
    <r>
      <rPr>
        <sz val="10"/>
        <color rgb="FF000000"/>
        <rFont val="Arial"/>
        <family val="2"/>
      </rPr>
      <t>12</t>
    </r>
    <r>
      <rPr>
        <sz val="10"/>
        <color rgb="FF000000"/>
        <rFont val="微軟正黑體"/>
        <family val="2"/>
        <charset val="136"/>
      </rPr>
      <t>月</t>
    </r>
    <r>
      <rPr>
        <sz val="10"/>
        <color rgb="FF000000"/>
        <rFont val="Arial"/>
        <family val="2"/>
      </rPr>
      <t>31</t>
    </r>
    <r>
      <rPr>
        <sz val="10"/>
        <color rgb="FF000000"/>
        <rFont val="微軟正黑體"/>
        <family val="2"/>
        <charset val="136"/>
      </rPr>
      <t>日</t>
    </r>
    <r>
      <rPr>
        <sz val="10"/>
        <color rgb="FF000000"/>
        <rFont val="Arial"/>
        <family val="2"/>
      </rPr>
      <t>(</t>
    </r>
    <r>
      <rPr>
        <sz val="10"/>
        <color rgb="FF000000"/>
        <rFont val="微軟正黑體"/>
        <family val="2"/>
        <charset val="136"/>
      </rPr>
      <t>即</t>
    </r>
    <r>
      <rPr>
        <sz val="10"/>
        <color rgb="FF000000"/>
        <rFont val="Arial"/>
        <family val="2"/>
      </rPr>
      <t>114</t>
    </r>
    <r>
      <rPr>
        <sz val="10"/>
        <color rgb="FF000000"/>
        <rFont val="微軟正黑體"/>
        <family val="2"/>
        <charset val="136"/>
      </rPr>
      <t>年</t>
    </r>
    <r>
      <rPr>
        <sz val="10"/>
        <color rgb="FF000000"/>
        <rFont val="Arial"/>
        <family val="2"/>
      </rPr>
      <t>7</t>
    </r>
    <r>
      <rPr>
        <sz val="10"/>
        <color rgb="FF000000"/>
        <rFont val="微軟正黑體"/>
        <family val="2"/>
        <charset val="136"/>
      </rPr>
      <t>月</t>
    </r>
    <r>
      <rPr>
        <sz val="10"/>
        <color rgb="FF000000"/>
        <rFont val="Arial"/>
        <family val="2"/>
      </rPr>
      <t>1</t>
    </r>
    <r>
      <rPr>
        <sz val="10"/>
        <color rgb="FF000000"/>
        <rFont val="微軟正黑體"/>
        <family val="2"/>
        <charset val="136"/>
      </rPr>
      <t>日前提起申訴案件均不計入</t>
    </r>
    <r>
      <rPr>
        <sz val="10"/>
        <color rgb="FF000000"/>
        <rFont val="Arial"/>
        <family val="2"/>
      </rPr>
      <t>)</t>
    </r>
    <r>
      <rPr>
        <sz val="10"/>
        <color rgb="FF000000"/>
        <rFont val="微軟正黑體"/>
        <family val="2"/>
        <charset val="136"/>
      </rPr>
      <t>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3.</t>
    </r>
    <r>
      <rPr>
        <u/>
        <sz val="10"/>
        <color rgb="FF000000"/>
        <rFont val="微軟正黑體"/>
        <family val="2"/>
        <charset val="136"/>
      </rPr>
      <t>如機關依本表採計期間內無職場霸凌案件，</t>
    </r>
    <r>
      <rPr>
        <u/>
        <sz val="10"/>
        <color rgb="FF000000"/>
        <rFont val="Microsoft JhengHei"/>
        <family val="2"/>
        <charset val="136"/>
      </rPr>
      <t>仍請填無後回傳</t>
    </r>
    <r>
      <rPr>
        <u/>
        <sz val="10"/>
        <color rgb="FF000000"/>
        <rFont val="微軟正黑體"/>
        <family val="2"/>
        <charset val="136"/>
      </rPr>
      <t>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4.</t>
    </r>
    <r>
      <rPr>
        <sz val="10"/>
        <color rgb="FF000000"/>
        <rFont val="微軟正黑體"/>
        <family val="2"/>
        <charset val="136"/>
      </rPr>
      <t>考量適用職業安全衛生法全部規定之機關（即行業統計分類非屬「政府機關」、「民意機關」者），於該法新增職場霸凌相關規定前，仍適用安衛辦法有關職場霸凌申訴通報處理及防治之規定，爰請配合查填本表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5.</t>
    </r>
    <r>
      <rPr>
        <sz val="10"/>
        <color rgb="FF000000"/>
        <rFont val="微軟正黑體"/>
        <family val="2"/>
        <charset val="136"/>
      </rPr>
      <t>請填寫淺黃色網底欄位，其餘欄位公式自動帶出，請勿填寫。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6.</t>
    </r>
    <r>
      <rPr>
        <sz val="10"/>
        <color rgb="FF000000"/>
        <rFont val="微軟正黑體"/>
        <family val="2"/>
        <charset val="136"/>
      </rPr>
      <t>本表係依據職場霸凌申訴書內容欄位設計，供機關進行案件登錄及統計使用，因內含大量機敏個資，請勿將本表公開於機關網頁。</t>
    </r>
    <r>
      <rPr>
        <sz val="10"/>
        <color rgb="FF000000"/>
        <rFont val="Arial"/>
        <family val="2"/>
      </rPr>
      <t xml:space="preserve">
</t>
    </r>
    <r>
      <rPr>
        <sz val="18"/>
        <color rgb="FF000000"/>
        <rFont val="Times New Roman"/>
        <family val="1"/>
      </rPr>
      <t>7.</t>
    </r>
    <r>
      <rPr>
        <sz val="10"/>
        <color rgb="FF000000"/>
        <rFont val="微軟正黑體"/>
        <family val="2"/>
        <charset val="136"/>
      </rPr>
      <t>如機關本於權責調查處理者，</t>
    </r>
    <r>
      <rPr>
        <sz val="18"/>
        <color rgb="FF000000"/>
        <rFont val="Times New Roman"/>
        <family val="1"/>
      </rPr>
      <t>A</t>
    </r>
    <r>
      <rPr>
        <sz val="10"/>
        <color rgb="FF000000"/>
        <rFont val="微軟正黑體"/>
        <family val="2"/>
        <charset val="136"/>
      </rPr>
      <t>申訴人資料一欄得免填。</t>
    </r>
  </si>
  <si>
    <t xml:space="preserve">    </t>
  </si>
  <si>
    <t>表2-2 由各機關填寫</t>
  </si>
  <si>
    <t>114年度　職場霸凌防治執行情形調查表－案件統計</t>
  </si>
  <si>
    <t>基本資料</t>
  </si>
  <si>
    <t>案件統計情形</t>
  </si>
  <si>
    <t>A3</t>
  </si>
  <si>
    <t>B1a</t>
  </si>
  <si>
    <t>B1b</t>
  </si>
  <si>
    <t>B1c</t>
  </si>
  <si>
    <t>B1d</t>
  </si>
  <si>
    <t>B1e</t>
  </si>
  <si>
    <t>B2a</t>
  </si>
  <si>
    <t>B2b</t>
  </si>
  <si>
    <t>B2c</t>
  </si>
  <si>
    <t>B2d</t>
  </si>
  <si>
    <t>B2e</t>
  </si>
  <si>
    <t>B3d</t>
  </si>
  <si>
    <t>B3e</t>
  </si>
  <si>
    <t>B4a</t>
  </si>
  <si>
    <t>B4b</t>
  </si>
  <si>
    <t>B4c</t>
  </si>
  <si>
    <t>B4d</t>
  </si>
  <si>
    <t>B4e</t>
  </si>
  <si>
    <t>機關名稱</t>
  </si>
  <si>
    <t>機關代碼</t>
  </si>
  <si>
    <t>案件總數</t>
  </si>
  <si>
    <t>被申訴對象為一般同仁</t>
  </si>
  <si>
    <t>被申訴對象為一級單位主管</t>
  </si>
  <si>
    <t>被申訴對象為機關首長</t>
  </si>
  <si>
    <t>小計</t>
  </si>
  <si>
    <t>不受理案件數</t>
  </si>
  <si>
    <t>申訴人撤回案件數</t>
  </si>
  <si>
    <t>申訴成立案件數</t>
  </si>
  <si>
    <t>申訴不成立案件數</t>
  </si>
  <si>
    <t>調查中案件數</t>
  </si>
  <si>
    <t>請填寫機關名稱</t>
  </si>
  <si>
    <t>請填寫機關
代碼</t>
  </si>
  <si>
    <t>公式自動帶出，請勿填寫</t>
  </si>
  <si>
    <r>
      <rPr>
        <sz val="10"/>
        <color rgb="FF000000"/>
        <rFont val="Arial"/>
        <family val="2"/>
      </rPr>
      <t>○○</t>
    </r>
    <r>
      <rPr>
        <sz val="10"/>
        <color rgb="FF000000"/>
        <rFont val="Arial"/>
        <family val="2"/>
      </rPr>
      <t>部</t>
    </r>
  </si>
  <si>
    <t>總計</t>
  </si>
  <si>
    <t>本機關</t>
  </si>
  <si>
    <t>所屬機關1</t>
  </si>
  <si>
    <t>所屬機關2</t>
  </si>
  <si>
    <t>所屬機關3</t>
  </si>
  <si>
    <t>所屬機關4</t>
  </si>
  <si>
    <t>所屬機關5</t>
  </si>
  <si>
    <t>1.請各機關詳實填寫調查年度之案件受理情形後，送主管機關彙整，並由主管機關於115年3月31日前函報保訓會。
2.本表採計期間自114年7月1日至12月31日。
3.請填寫淺黃色網底欄位，其餘欄位由公式自動帶出，請勿填寫。
4.考量適用職業安全衛生法全部規定之機關（即行業統計分類非屬「政府機關」、「民意機關」者），於該法新增職場霸凌相關規定前，仍適用安衛辦法有關職場霸凌申訴通報處理及防治之規定，爰請配合查填本表。
5.為確保各機關均未漏答，無案件機關，亦請於各欄位填寫「0」。</t>
  </si>
  <si>
    <t>承辦人：</t>
    <phoneticPr fontId="26" type="noConversion"/>
  </si>
  <si>
    <t>人事主管：</t>
    <phoneticPr fontId="26" type="noConversion"/>
  </si>
  <si>
    <t>機關首長：</t>
    <phoneticPr fontId="26" type="noConversion"/>
  </si>
  <si>
    <t>慈文國中</t>
    <phoneticPr fontId="26" type="noConversion"/>
  </si>
  <si>
    <t>380055600X</t>
  </si>
  <si>
    <t>承辦人：李雨珊</t>
    <phoneticPr fontId="26" type="noConversion"/>
  </si>
  <si>
    <t>人事主管：劉佳惠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</si>
</sst>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 &quot;#,##0.00&quot; &quot;;&quot;  -&quot;#,##0.00&quot; &quot;;&quot;  - &quot;;&quot; &quot;@&quot; &quot;"/>
    <numFmt numFmtId="177" formatCode="&quot;  &quot;0&quot; &quot;;&quot;  -&quot;0&quot; &quot;;&quot;  - &quot;;&quot; &quot;@&quot; &quot;"/>
    <numFmt numFmtId="178" formatCode="&quot; NT$ &quot;#,##0.00&quot; &quot;;&quot; NT$ -&quot;#,##0.00&quot; &quot;;&quot; NT$ - &quot;;&quot; &quot;@&quot; &quot;"/>
    <numFmt numFmtId="179" formatCode="&quot; NT$ &quot;0&quot; &quot;;&quot; NT$ -&quot;0&quot; &quot;;&quot; NT$ - &quot;;&quot; &quot;@&quot; &quot;"/>
  </numFmts>
  <fonts count="27"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4"/>
      <color rgb="FF000000"/>
      <name val="標楷體"/>
      <family val="4"/>
      <charset val="136"/>
    </font>
    <font>
      <sz val="10"/>
      <color rgb="FF000000"/>
      <name val="Times New Roman"/>
      <family val="1"/>
    </font>
    <font>
      <b/>
      <sz val="24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8"/>
      <color rgb="FF000000"/>
      <name val="Times New Roman"/>
      <family val="1"/>
    </font>
    <font>
      <sz val="10"/>
      <color rgb="FF000000"/>
      <name val="微軟正黑體"/>
      <family val="2"/>
      <charset val="136"/>
    </font>
    <font>
      <u/>
      <sz val="10"/>
      <color rgb="FF000000"/>
      <name val="微軟正黑體"/>
      <family val="2"/>
      <charset val="136"/>
    </font>
    <font>
      <u/>
      <sz val="10"/>
      <color rgb="FF000000"/>
      <name val="Microsoft JhengHei"/>
      <family val="2"/>
      <charset val="136"/>
    </font>
    <font>
      <sz val="9"/>
      <name val="細明體"/>
      <family val="3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">
    <xf numFmtId="0" fontId="0" fillId="0" borderId="0">
      <alignment vertical="center"/>
    </xf>
    <xf numFmtId="0" fontId="2" fillId="0" borderId="0" applyNumberFormat="0" applyBorder="0" applyProtection="0"/>
    <xf numFmtId="0" fontId="3" fillId="0" borderId="0" applyNumberFormat="0" applyBorder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3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7" fontId="1" fillId="0" borderId="0" applyFont="0" applyBorder="0" applyProtection="0">
      <alignment vertical="center"/>
    </xf>
    <xf numFmtId="178" fontId="1" fillId="0" borderId="0" applyFont="0" applyBorder="0" applyProtection="0">
      <alignment vertical="center"/>
    </xf>
    <xf numFmtId="179" fontId="1" fillId="0" borderId="0" applyFont="0" applyBorder="0" applyProtection="0">
      <alignment vertical="center"/>
    </xf>
    <xf numFmtId="0" fontId="6" fillId="6" borderId="0" applyNumberFormat="0" applyBorder="0" applyProtection="0">
      <alignment vertical="center"/>
    </xf>
    <xf numFmtId="0" fontId="7" fillId="0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9" fontId="1" fillId="0" borderId="0" applyFont="0" applyBorder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5" fillId="0" borderId="0" applyNumberFormat="0" applyBorder="0" applyProtection="0">
      <alignment vertical="center"/>
    </xf>
  </cellStyleXfs>
  <cellXfs count="103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9" borderId="22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9" borderId="2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 wrapText="1"/>
    </xf>
    <xf numFmtId="0" fontId="19" fillId="9" borderId="26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 wrapText="1"/>
    </xf>
    <xf numFmtId="0" fontId="19" fillId="9" borderId="29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20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/>
    </xf>
    <xf numFmtId="0" fontId="20" fillId="9" borderId="23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0" fillId="0" borderId="0" xfId="0" applyFill="1" applyBorder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9" fillId="0" borderId="29" xfId="0" applyFont="1" applyFill="1" applyBorder="1" applyAlignment="1">
      <alignment horizontal="center" vertical="center"/>
    </xf>
    <xf numFmtId="0" fontId="19" fillId="9" borderId="16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/>
    </xf>
    <xf numFmtId="0" fontId="19" fillId="9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top" wrapText="1"/>
    </xf>
    <xf numFmtId="0" fontId="19" fillId="9" borderId="1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</cellXfs>
  <cellStyles count="25">
    <cellStyle name="Accent" xfId="2" xr:uid="{7A69A285-CA19-4D8D-B99A-F5A8702C18E0}"/>
    <cellStyle name="Accent 1" xfId="3" xr:uid="{71FA70E2-A38F-4099-8405-96D902F49A1B}"/>
    <cellStyle name="Accent 2" xfId="4" xr:uid="{30D2428B-D7BA-4D1F-95C4-3E232A04F2DA}"/>
    <cellStyle name="Accent 3" xfId="5" xr:uid="{D9104044-1BDB-4031-8D39-525BE79C3FB5}"/>
    <cellStyle name="Bad" xfId="6" xr:uid="{37795274-AADD-4C9E-849C-6CA271E864B3}"/>
    <cellStyle name="Comma" xfId="7" xr:uid="{D7F157F6-2485-4D1C-9CA4-E79AB466E748}"/>
    <cellStyle name="Comma [0]" xfId="8" xr:uid="{C306EB36-3D39-4418-9C14-F3C8F988D26F}"/>
    <cellStyle name="Currency" xfId="9" xr:uid="{EEEA6DEF-05ED-46C7-889C-AAB4883E462E}"/>
    <cellStyle name="Currency [0]" xfId="10" xr:uid="{58DDDBA4-C894-4CF4-AB7D-BC263080D9A9}"/>
    <cellStyle name="Error" xfId="11" xr:uid="{8CF1B25E-8F17-435C-B0B7-EE24FAD5A12B}"/>
    <cellStyle name="Footnote" xfId="12" xr:uid="{B06DDEDD-4C0C-4D86-86D7-DBC42F4D7BC5}"/>
    <cellStyle name="Good" xfId="13" xr:uid="{742E0174-E6AF-4FD7-BB91-EE0FC7BC00F5}"/>
    <cellStyle name="Heading" xfId="14" xr:uid="{00D258BC-4015-4790-9DC7-5F2D0D24C8D1}"/>
    <cellStyle name="Heading 1" xfId="15" xr:uid="{7D6D154E-EF3A-4AE1-AA6A-F8FD24D87B9D}"/>
    <cellStyle name="Heading 2" xfId="16" xr:uid="{2098C1CC-CA8A-4348-96A0-67940B0BEB32}"/>
    <cellStyle name="Hyperlink" xfId="17" xr:uid="{1B838810-B68B-40B3-AB17-3FE747476E71}"/>
    <cellStyle name="Neutral" xfId="18" xr:uid="{B71DBFD6-D098-46A5-A1B8-AE0698584C62}"/>
    <cellStyle name="Note" xfId="19" xr:uid="{BA93D3D9-FB17-4BAC-BCC0-F40946840AA5}"/>
    <cellStyle name="Percent" xfId="20" xr:uid="{9456BBC2-7E08-41A8-BF84-3521542C3426}"/>
    <cellStyle name="Result" xfId="21" xr:uid="{032080E7-4CF1-43BE-9FE9-F296D1561F92}"/>
    <cellStyle name="Status" xfId="22" xr:uid="{781F0C03-608F-4D39-A90A-988661C32C32}"/>
    <cellStyle name="Text" xfId="23" xr:uid="{B0CC5B26-CA98-4DC1-A20C-C867B562FC02}"/>
    <cellStyle name="Warning" xfId="24" xr:uid="{2F909CC6-5BF8-44A2-A9DB-F666F3065B7D}"/>
    <cellStyle name="一般" xfId="0" builtinId="0" customBuiltin="1"/>
    <cellStyle name="一般 3" xfId="1" xr:uid="{EED70D16-3F20-4497-94A1-C2119C5F2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A53D-84D2-47AF-A29C-3615E63146C5}">
  <dimension ref="A1:BN16"/>
  <sheetViews>
    <sheetView topLeftCell="A7" workbookViewId="0">
      <selection activeCell="A12" sqref="A12:XFD12"/>
    </sheetView>
  </sheetViews>
  <sheetFormatPr defaultRowHeight="12.75"/>
  <cols>
    <col min="1" max="1" width="20.140625" style="2" customWidth="1"/>
    <col min="2" max="2" width="13.140625" style="2" customWidth="1"/>
    <col min="3" max="3" width="20.7109375" style="2" customWidth="1"/>
    <col min="4" max="6" width="8.140625" style="2" customWidth="1"/>
    <col min="7" max="7" width="14.5703125" style="2" customWidth="1"/>
    <col min="8" max="8" width="12.7109375" style="2" customWidth="1"/>
    <col min="9" max="9" width="21.5703125" style="2" customWidth="1"/>
    <col min="10" max="10" width="10.5703125" style="2" customWidth="1"/>
    <col min="11" max="11" width="10.28515625" style="2" customWidth="1"/>
    <col min="12" max="12" width="19.85546875" style="2" customWidth="1"/>
    <col min="13" max="15" width="8.85546875" style="2" customWidth="1"/>
    <col min="16" max="16" width="14.5703125" style="2" customWidth="1"/>
    <col min="17" max="17" width="20.28515625" style="2" customWidth="1"/>
    <col min="18" max="20" width="9.28515625" style="2" customWidth="1"/>
    <col min="21" max="22" width="14.5703125" style="2" customWidth="1"/>
    <col min="23" max="23" width="22.85546875" style="2" customWidth="1"/>
    <col min="24" max="25" width="14.5703125" style="2" customWidth="1"/>
    <col min="26" max="26" width="21.42578125" style="2" customWidth="1"/>
    <col min="27" max="28" width="14.5703125" style="2" customWidth="1"/>
    <col min="29" max="29" width="27.42578125" style="2" customWidth="1"/>
    <col min="30" max="31" width="26" style="2" customWidth="1"/>
    <col min="32" max="32" width="26.28515625" style="2" customWidth="1"/>
    <col min="33" max="37" width="29.85546875" style="2" customWidth="1"/>
    <col min="38" max="38" width="29" style="2" customWidth="1"/>
    <col min="39" max="47" width="16" style="2" customWidth="1"/>
    <col min="48" max="55" width="14.85546875" style="2" customWidth="1"/>
    <col min="56" max="58" width="27.28515625" style="2" customWidth="1"/>
    <col min="59" max="61" width="18.7109375" style="2" customWidth="1"/>
    <col min="62" max="62" width="22.5703125" style="2" customWidth="1"/>
    <col min="63" max="63" width="29.85546875" style="2" customWidth="1"/>
    <col min="64" max="64" width="24.85546875" style="2" customWidth="1"/>
    <col min="65" max="66" width="24.42578125" style="2" customWidth="1"/>
    <col min="67" max="67" width="9.140625" style="2" customWidth="1"/>
    <col min="68" max="16384" width="9.140625" style="2"/>
  </cols>
  <sheetData>
    <row r="1" spans="1:66" ht="22.5" customHeight="1">
      <c r="A1" s="1" t="s">
        <v>0</v>
      </c>
    </row>
    <row r="2" spans="1:66" ht="32.25" customHeight="1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 t="s">
        <v>2</v>
      </c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 t="s">
        <v>3</v>
      </c>
      <c r="AE2" s="94"/>
      <c r="AF2" s="94"/>
      <c r="AG2" s="94"/>
      <c r="AH2" s="94"/>
      <c r="AI2" s="94"/>
      <c r="AJ2" s="94"/>
      <c r="AK2" s="94"/>
      <c r="AL2" s="94"/>
      <c r="AM2" s="94" t="s">
        <v>4</v>
      </c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 t="s">
        <v>5</v>
      </c>
      <c r="BE2" s="94"/>
      <c r="BF2" s="94"/>
      <c r="BG2" s="94"/>
      <c r="BH2" s="94"/>
      <c r="BI2" s="94"/>
      <c r="BJ2" s="94"/>
      <c r="BK2" s="94"/>
      <c r="BL2" s="94"/>
      <c r="BM2" s="94"/>
      <c r="BN2" s="94"/>
    </row>
    <row r="3" spans="1:66" customFormat="1" ht="36.75" customHeight="1">
      <c r="A3" s="3" t="s">
        <v>6</v>
      </c>
      <c r="B3" s="93" t="s">
        <v>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 t="s">
        <v>8</v>
      </c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 t="s">
        <v>9</v>
      </c>
      <c r="AE3" s="93"/>
      <c r="AF3" s="93"/>
      <c r="AG3" s="93"/>
      <c r="AH3" s="93"/>
      <c r="AI3" s="93"/>
      <c r="AJ3" s="93"/>
      <c r="AK3" s="93"/>
      <c r="AL3" s="93"/>
      <c r="AM3" s="89" t="s">
        <v>10</v>
      </c>
      <c r="AN3" s="89"/>
      <c r="AO3" s="89"/>
      <c r="AP3" s="89"/>
      <c r="AQ3" s="89"/>
      <c r="AR3" s="89"/>
      <c r="AS3" s="89"/>
      <c r="AT3" s="89"/>
      <c r="AU3" s="89"/>
      <c r="AV3" s="90" t="s">
        <v>11</v>
      </c>
      <c r="AW3" s="90"/>
      <c r="AX3" s="90"/>
      <c r="AY3" s="90"/>
      <c r="AZ3" s="90"/>
      <c r="BA3" s="90"/>
      <c r="BB3" s="90"/>
      <c r="BC3" s="90"/>
      <c r="BD3" s="90" t="s">
        <v>12</v>
      </c>
      <c r="BE3" s="90"/>
      <c r="BF3" s="90"/>
      <c r="BG3" s="90" t="s">
        <v>13</v>
      </c>
      <c r="BH3" s="90"/>
      <c r="BI3" s="90"/>
      <c r="BJ3" s="90"/>
      <c r="BK3" s="90"/>
      <c r="BL3" s="90"/>
      <c r="BM3" s="90"/>
      <c r="BN3" s="90"/>
    </row>
    <row r="4" spans="1:66" customFormat="1" ht="29.25" customHeight="1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8" t="s">
        <v>29</v>
      </c>
      <c r="Q4" s="7" t="s">
        <v>30</v>
      </c>
      <c r="R4" s="7" t="s">
        <v>31</v>
      </c>
      <c r="S4" s="7" t="s">
        <v>32</v>
      </c>
      <c r="T4" s="7" t="s">
        <v>33</v>
      </c>
      <c r="U4" s="7" t="s">
        <v>34</v>
      </c>
      <c r="V4" s="7" t="s">
        <v>35</v>
      </c>
      <c r="W4" s="7" t="s">
        <v>36</v>
      </c>
      <c r="X4" s="7" t="s">
        <v>37</v>
      </c>
      <c r="Y4" s="7" t="s">
        <v>38</v>
      </c>
      <c r="Z4" s="7" t="s">
        <v>39</v>
      </c>
      <c r="AA4" s="7" t="s">
        <v>40</v>
      </c>
      <c r="AB4" s="7" t="s">
        <v>41</v>
      </c>
      <c r="AC4" s="7" t="s">
        <v>42</v>
      </c>
      <c r="AD4" s="4" t="s">
        <v>43</v>
      </c>
      <c r="AE4" s="4" t="s">
        <v>44</v>
      </c>
      <c r="AF4" s="7" t="s">
        <v>45</v>
      </c>
      <c r="AG4" s="7" t="s">
        <v>46</v>
      </c>
      <c r="AH4" s="7" t="s">
        <v>47</v>
      </c>
      <c r="AI4" s="7" t="s">
        <v>48</v>
      </c>
      <c r="AJ4" s="7" t="s">
        <v>49</v>
      </c>
      <c r="AK4" s="7" t="s">
        <v>50</v>
      </c>
      <c r="AL4" s="7" t="s">
        <v>51</v>
      </c>
      <c r="AM4" s="9" t="s">
        <v>52</v>
      </c>
      <c r="AN4" s="9" t="s">
        <v>53</v>
      </c>
      <c r="AO4" s="9" t="s">
        <v>54</v>
      </c>
      <c r="AP4" s="9" t="s">
        <v>55</v>
      </c>
      <c r="AQ4" s="9" t="s">
        <v>56</v>
      </c>
      <c r="AR4" s="9" t="s">
        <v>57</v>
      </c>
      <c r="AS4" s="9" t="s">
        <v>58</v>
      </c>
      <c r="AT4" s="9" t="s">
        <v>59</v>
      </c>
      <c r="AU4" s="9" t="s">
        <v>60</v>
      </c>
      <c r="AV4" s="10" t="s">
        <v>61</v>
      </c>
      <c r="AW4" s="10" t="s">
        <v>62</v>
      </c>
      <c r="AX4" s="10" t="s">
        <v>63</v>
      </c>
      <c r="AY4" s="10" t="s">
        <v>64</v>
      </c>
      <c r="AZ4" s="10" t="s">
        <v>65</v>
      </c>
      <c r="BA4" s="10" t="s">
        <v>66</v>
      </c>
      <c r="BB4" s="10" t="s">
        <v>67</v>
      </c>
      <c r="BC4" s="10" t="s">
        <v>68</v>
      </c>
      <c r="BD4" s="10" t="s">
        <v>69</v>
      </c>
      <c r="BE4" s="10" t="s">
        <v>70</v>
      </c>
      <c r="BF4" s="10" t="s">
        <v>71</v>
      </c>
      <c r="BG4" s="10" t="s">
        <v>72</v>
      </c>
      <c r="BH4" s="10" t="s">
        <v>73</v>
      </c>
      <c r="BI4" s="10" t="s">
        <v>74</v>
      </c>
      <c r="BJ4" s="10" t="s">
        <v>75</v>
      </c>
      <c r="BK4" s="10" t="s">
        <v>76</v>
      </c>
      <c r="BL4" s="10" t="s">
        <v>77</v>
      </c>
      <c r="BM4" s="10" t="s">
        <v>78</v>
      </c>
      <c r="BN4" s="10" t="s">
        <v>79</v>
      </c>
    </row>
    <row r="5" spans="1:66" s="11" customFormat="1" ht="66.75" customHeight="1">
      <c r="A5" s="90" t="s">
        <v>80</v>
      </c>
      <c r="B5" s="93" t="s">
        <v>81</v>
      </c>
      <c r="C5" s="92" t="s">
        <v>82</v>
      </c>
      <c r="D5" s="93" t="s">
        <v>83</v>
      </c>
      <c r="E5" s="93"/>
      <c r="F5" s="93"/>
      <c r="G5" s="92" t="s">
        <v>84</v>
      </c>
      <c r="H5" s="89" t="s">
        <v>85</v>
      </c>
      <c r="I5" s="92" t="s">
        <v>86</v>
      </c>
      <c r="J5" s="89" t="s">
        <v>87</v>
      </c>
      <c r="K5" s="93" t="s">
        <v>88</v>
      </c>
      <c r="L5" s="90" t="s">
        <v>89</v>
      </c>
      <c r="M5" s="90" t="s">
        <v>90</v>
      </c>
      <c r="N5" s="90"/>
      <c r="O5" s="90"/>
      <c r="P5" s="93" t="s">
        <v>81</v>
      </c>
      <c r="Q5" s="92" t="s">
        <v>82</v>
      </c>
      <c r="R5" s="93" t="s">
        <v>83</v>
      </c>
      <c r="S5" s="93"/>
      <c r="T5" s="93"/>
      <c r="U5" s="92" t="s">
        <v>84</v>
      </c>
      <c r="V5" s="89" t="s">
        <v>85</v>
      </c>
      <c r="W5" s="92" t="s">
        <v>86</v>
      </c>
      <c r="X5" s="89" t="s">
        <v>87</v>
      </c>
      <c r="Y5" s="93" t="s">
        <v>88</v>
      </c>
      <c r="Z5" s="90" t="s">
        <v>89</v>
      </c>
      <c r="AA5" s="89" t="s">
        <v>91</v>
      </c>
      <c r="AB5" s="89" t="s">
        <v>92</v>
      </c>
      <c r="AC5" s="89" t="s">
        <v>93</v>
      </c>
      <c r="AD5" s="89" t="s">
        <v>94</v>
      </c>
      <c r="AE5" s="89"/>
      <c r="AF5" s="89" t="s">
        <v>95</v>
      </c>
      <c r="AG5" s="89" t="s">
        <v>96</v>
      </c>
      <c r="AH5" s="89"/>
      <c r="AI5" s="89"/>
      <c r="AJ5" s="89"/>
      <c r="AK5" s="89"/>
      <c r="AL5" s="89"/>
      <c r="AM5" s="89" t="s">
        <v>97</v>
      </c>
      <c r="AN5" s="89"/>
      <c r="AO5" s="89"/>
      <c r="AP5" s="89" t="s">
        <v>98</v>
      </c>
      <c r="AQ5" s="89"/>
      <c r="AR5" s="89"/>
      <c r="AS5" s="89"/>
      <c r="AT5" s="89" t="s">
        <v>99</v>
      </c>
      <c r="AU5" s="89"/>
      <c r="AV5" s="89" t="s">
        <v>100</v>
      </c>
      <c r="AW5" s="89" t="s">
        <v>101</v>
      </c>
      <c r="AX5" s="89" t="s">
        <v>102</v>
      </c>
      <c r="AY5" s="89"/>
      <c r="AZ5" s="89"/>
      <c r="BA5" s="89"/>
      <c r="BB5" s="89" t="s">
        <v>103</v>
      </c>
      <c r="BC5" s="89"/>
      <c r="BD5" s="89" t="s">
        <v>104</v>
      </c>
      <c r="BE5" s="89" t="s">
        <v>105</v>
      </c>
      <c r="BF5" s="89" t="s">
        <v>106</v>
      </c>
      <c r="BG5" s="89" t="s">
        <v>107</v>
      </c>
      <c r="BH5" s="89"/>
      <c r="BI5" s="89"/>
      <c r="BJ5" s="89" t="s">
        <v>108</v>
      </c>
      <c r="BK5" s="89" t="s">
        <v>109</v>
      </c>
      <c r="BL5" s="90" t="s">
        <v>87</v>
      </c>
      <c r="BM5" s="89" t="s">
        <v>110</v>
      </c>
      <c r="BN5" s="89" t="s">
        <v>111</v>
      </c>
    </row>
    <row r="6" spans="1:66" s="11" customFormat="1" ht="172.5" customHeight="1">
      <c r="A6" s="90"/>
      <c r="B6" s="93"/>
      <c r="C6" s="92"/>
      <c r="D6" s="12" t="s">
        <v>112</v>
      </c>
      <c r="E6" s="13" t="s">
        <v>113</v>
      </c>
      <c r="F6" s="13" t="s">
        <v>114</v>
      </c>
      <c r="G6" s="92"/>
      <c r="H6" s="89"/>
      <c r="I6" s="92"/>
      <c r="J6" s="89"/>
      <c r="K6" s="93"/>
      <c r="L6" s="90"/>
      <c r="M6" s="12" t="s">
        <v>112</v>
      </c>
      <c r="N6" s="13" t="s">
        <v>113</v>
      </c>
      <c r="O6" s="13" t="s">
        <v>114</v>
      </c>
      <c r="P6" s="93"/>
      <c r="Q6" s="92"/>
      <c r="R6" s="12" t="s">
        <v>112</v>
      </c>
      <c r="S6" s="13" t="s">
        <v>113</v>
      </c>
      <c r="T6" s="13" t="s">
        <v>114</v>
      </c>
      <c r="U6" s="92"/>
      <c r="V6" s="89"/>
      <c r="W6" s="92"/>
      <c r="X6" s="89"/>
      <c r="Y6" s="93"/>
      <c r="Z6" s="90"/>
      <c r="AA6" s="89"/>
      <c r="AB6" s="89"/>
      <c r="AC6" s="89"/>
      <c r="AD6" s="5" t="s">
        <v>115</v>
      </c>
      <c r="AE6" s="5" t="s">
        <v>116</v>
      </c>
      <c r="AF6" s="89"/>
      <c r="AG6" s="5" t="s">
        <v>117</v>
      </c>
      <c r="AH6" s="5" t="s">
        <v>118</v>
      </c>
      <c r="AI6" s="5" t="s">
        <v>119</v>
      </c>
      <c r="AJ6" s="5" t="s">
        <v>120</v>
      </c>
      <c r="AK6" s="5" t="s">
        <v>121</v>
      </c>
      <c r="AL6" s="14" t="s">
        <v>122</v>
      </c>
      <c r="AM6" s="15" t="s">
        <v>123</v>
      </c>
      <c r="AN6" s="15" t="s">
        <v>124</v>
      </c>
      <c r="AO6" s="15" t="s">
        <v>122</v>
      </c>
      <c r="AP6" s="15" t="s">
        <v>125</v>
      </c>
      <c r="AQ6" s="15" t="s">
        <v>126</v>
      </c>
      <c r="AR6" s="15" t="s">
        <v>127</v>
      </c>
      <c r="AS6" s="15" t="s">
        <v>122</v>
      </c>
      <c r="AT6" s="15" t="s">
        <v>128</v>
      </c>
      <c r="AU6" s="15" t="s">
        <v>122</v>
      </c>
      <c r="AV6" s="89"/>
      <c r="AW6" s="89"/>
      <c r="AX6" s="15" t="s">
        <v>125</v>
      </c>
      <c r="AY6" s="15" t="s">
        <v>126</v>
      </c>
      <c r="AZ6" s="15" t="s">
        <v>127</v>
      </c>
      <c r="BA6" s="15" t="s">
        <v>122</v>
      </c>
      <c r="BB6" s="15" t="s">
        <v>129</v>
      </c>
      <c r="BC6" s="15" t="s">
        <v>130</v>
      </c>
      <c r="BD6" s="89"/>
      <c r="BE6" s="89"/>
      <c r="BF6" s="89"/>
      <c r="BG6" s="5" t="s">
        <v>131</v>
      </c>
      <c r="BH6" s="5" t="s">
        <v>132</v>
      </c>
      <c r="BI6" s="5" t="s">
        <v>133</v>
      </c>
      <c r="BJ6" s="89"/>
      <c r="BK6" s="89"/>
      <c r="BL6" s="90"/>
      <c r="BM6" s="89"/>
      <c r="BN6" s="89"/>
    </row>
    <row r="7" spans="1:66" s="11" customFormat="1" ht="409.6" customHeight="1">
      <c r="A7" s="16" t="s">
        <v>134</v>
      </c>
      <c r="B7" s="15" t="s">
        <v>135</v>
      </c>
      <c r="C7" s="15" t="s">
        <v>136</v>
      </c>
      <c r="D7" s="15" t="s">
        <v>137</v>
      </c>
      <c r="E7" s="15" t="s">
        <v>138</v>
      </c>
      <c r="F7" s="15" t="s">
        <v>139</v>
      </c>
      <c r="G7" s="15" t="s">
        <v>140</v>
      </c>
      <c r="H7" s="15" t="s">
        <v>141</v>
      </c>
      <c r="I7" s="15" t="s">
        <v>142</v>
      </c>
      <c r="J7" s="15" t="s">
        <v>143</v>
      </c>
      <c r="K7" s="15" t="s">
        <v>144</v>
      </c>
      <c r="L7" s="15" t="s">
        <v>145</v>
      </c>
      <c r="M7" s="15" t="s">
        <v>137</v>
      </c>
      <c r="N7" s="15" t="s">
        <v>138</v>
      </c>
      <c r="O7" s="15" t="s">
        <v>139</v>
      </c>
      <c r="P7" s="15" t="s">
        <v>146</v>
      </c>
      <c r="Q7" s="15" t="s">
        <v>147</v>
      </c>
      <c r="R7" s="15" t="s">
        <v>137</v>
      </c>
      <c r="S7" s="15" t="s">
        <v>138</v>
      </c>
      <c r="T7" s="15" t="s">
        <v>139</v>
      </c>
      <c r="U7" s="15" t="s">
        <v>140</v>
      </c>
      <c r="V7" s="15" t="s">
        <v>141</v>
      </c>
      <c r="W7" s="15" t="s">
        <v>148</v>
      </c>
      <c r="X7" s="15" t="s">
        <v>149</v>
      </c>
      <c r="Y7" s="15" t="s">
        <v>144</v>
      </c>
      <c r="Z7" s="15" t="s">
        <v>150</v>
      </c>
      <c r="AA7" s="15" t="s">
        <v>151</v>
      </c>
      <c r="AB7" s="15" t="s">
        <v>151</v>
      </c>
      <c r="AC7" s="15" t="s">
        <v>152</v>
      </c>
      <c r="AD7" s="5" t="s">
        <v>153</v>
      </c>
      <c r="AE7" s="5" t="s">
        <v>154</v>
      </c>
      <c r="AF7" s="15" t="s">
        <v>155</v>
      </c>
      <c r="AG7" s="15" t="s">
        <v>156</v>
      </c>
      <c r="AH7" s="15" t="s">
        <v>156</v>
      </c>
      <c r="AI7" s="15" t="s">
        <v>156</v>
      </c>
      <c r="AJ7" s="15" t="s">
        <v>156</v>
      </c>
      <c r="AK7" s="15" t="s">
        <v>156</v>
      </c>
      <c r="AL7" s="15" t="s">
        <v>157</v>
      </c>
      <c r="AM7" s="15" t="s">
        <v>158</v>
      </c>
      <c r="AN7" s="15" t="s">
        <v>158</v>
      </c>
      <c r="AO7" s="15" t="s">
        <v>159</v>
      </c>
      <c r="AP7" s="15" t="s">
        <v>158</v>
      </c>
      <c r="AQ7" s="15" t="s">
        <v>158</v>
      </c>
      <c r="AR7" s="15" t="s">
        <v>158</v>
      </c>
      <c r="AS7" s="15" t="s">
        <v>159</v>
      </c>
      <c r="AT7" s="15" t="s">
        <v>158</v>
      </c>
      <c r="AU7" s="15" t="s">
        <v>159</v>
      </c>
      <c r="AV7" s="15" t="s">
        <v>158</v>
      </c>
      <c r="AW7" s="15" t="s">
        <v>158</v>
      </c>
      <c r="AX7" s="15" t="s">
        <v>158</v>
      </c>
      <c r="AY7" s="15" t="s">
        <v>158</v>
      </c>
      <c r="AZ7" s="15" t="s">
        <v>158</v>
      </c>
      <c r="BA7" s="15" t="s">
        <v>159</v>
      </c>
      <c r="BB7" s="15" t="s">
        <v>158</v>
      </c>
      <c r="BC7" s="15" t="s">
        <v>158</v>
      </c>
      <c r="BD7" s="15" t="s">
        <v>158</v>
      </c>
      <c r="BE7" s="15" t="s">
        <v>158</v>
      </c>
      <c r="BF7" s="15" t="s">
        <v>158</v>
      </c>
      <c r="BG7" s="15" t="s">
        <v>137</v>
      </c>
      <c r="BH7" s="15" t="s">
        <v>138</v>
      </c>
      <c r="BI7" s="15" t="s">
        <v>139</v>
      </c>
      <c r="BJ7" s="15" t="s">
        <v>160</v>
      </c>
      <c r="BK7" s="15" t="s">
        <v>161</v>
      </c>
      <c r="BL7" s="15" t="s">
        <v>159</v>
      </c>
      <c r="BM7" s="15" t="s">
        <v>156</v>
      </c>
      <c r="BN7" s="15" t="s">
        <v>156</v>
      </c>
    </row>
    <row r="8" spans="1:66" customFormat="1" ht="30.75" customHeight="1" thickBot="1">
      <c r="A8" s="3" t="s">
        <v>162</v>
      </c>
      <c r="B8" s="17" t="s">
        <v>163</v>
      </c>
      <c r="C8" s="17" t="s">
        <v>164</v>
      </c>
      <c r="D8" s="17">
        <v>66</v>
      </c>
      <c r="E8" s="17">
        <v>6</v>
      </c>
      <c r="F8" s="17">
        <v>6</v>
      </c>
      <c r="G8" s="17" t="s">
        <v>165</v>
      </c>
      <c r="H8" s="17" t="s">
        <v>166</v>
      </c>
      <c r="I8" s="17">
        <v>1</v>
      </c>
      <c r="J8" s="18"/>
      <c r="K8" s="17" t="s">
        <v>167</v>
      </c>
      <c r="L8" s="17">
        <v>2</v>
      </c>
      <c r="M8" s="19">
        <v>115</v>
      </c>
      <c r="N8" s="20">
        <v>1</v>
      </c>
      <c r="O8" s="21">
        <v>1</v>
      </c>
      <c r="P8" s="21" t="s">
        <v>163</v>
      </c>
      <c r="Q8" s="17" t="s">
        <v>168</v>
      </c>
      <c r="R8" s="17">
        <v>66</v>
      </c>
      <c r="S8" s="17">
        <v>6</v>
      </c>
      <c r="T8" s="17">
        <v>6</v>
      </c>
      <c r="U8" s="17" t="s">
        <v>165</v>
      </c>
      <c r="V8" s="17" t="s">
        <v>166</v>
      </c>
      <c r="W8" s="17">
        <v>2</v>
      </c>
      <c r="X8" s="17"/>
      <c r="Y8" s="17" t="s">
        <v>169</v>
      </c>
      <c r="Z8" s="17">
        <v>1</v>
      </c>
      <c r="AA8" s="17">
        <v>0</v>
      </c>
      <c r="AB8" s="17">
        <v>1</v>
      </c>
      <c r="AC8" s="21">
        <v>1</v>
      </c>
      <c r="AD8" s="22">
        <v>1</v>
      </c>
      <c r="AE8" s="22">
        <v>0</v>
      </c>
      <c r="AF8" s="17">
        <v>1</v>
      </c>
      <c r="AG8" s="17">
        <v>1</v>
      </c>
      <c r="AH8" s="17">
        <v>0</v>
      </c>
      <c r="AI8" s="17">
        <v>0</v>
      </c>
      <c r="AJ8" s="17">
        <v>1</v>
      </c>
      <c r="AK8" s="17">
        <v>0</v>
      </c>
      <c r="AL8" s="21"/>
      <c r="AM8" s="21">
        <v>1</v>
      </c>
      <c r="AN8" s="17">
        <v>1</v>
      </c>
      <c r="AO8" s="17">
        <v>0</v>
      </c>
      <c r="AP8" s="17">
        <v>1</v>
      </c>
      <c r="AQ8" s="17">
        <v>1</v>
      </c>
      <c r="AR8" s="17">
        <v>1</v>
      </c>
      <c r="AS8" s="17">
        <v>0</v>
      </c>
      <c r="AT8" s="17">
        <v>1</v>
      </c>
      <c r="AU8" s="17"/>
      <c r="AV8" s="17">
        <v>1</v>
      </c>
      <c r="AW8" s="17">
        <v>1</v>
      </c>
      <c r="AX8" s="17">
        <v>1</v>
      </c>
      <c r="AY8" s="17">
        <v>1</v>
      </c>
      <c r="AZ8" s="17">
        <v>1</v>
      </c>
      <c r="BA8" s="17"/>
      <c r="BB8" s="17">
        <v>1</v>
      </c>
      <c r="BC8" s="17">
        <v>1</v>
      </c>
      <c r="BD8" s="18">
        <v>1</v>
      </c>
      <c r="BE8" s="18">
        <v>1</v>
      </c>
      <c r="BF8" s="18">
        <v>1</v>
      </c>
      <c r="BG8" s="18">
        <v>115</v>
      </c>
      <c r="BH8" s="18">
        <v>1</v>
      </c>
      <c r="BI8" s="18">
        <v>1</v>
      </c>
      <c r="BJ8" s="18">
        <v>1</v>
      </c>
      <c r="BK8" s="18">
        <v>2</v>
      </c>
      <c r="BL8" s="18"/>
      <c r="BM8" s="18">
        <v>0</v>
      </c>
      <c r="BN8" s="18">
        <v>0</v>
      </c>
    </row>
    <row r="9" spans="1:66" customFormat="1" ht="30.75" customHeight="1">
      <c r="A9" s="16" t="s">
        <v>170</v>
      </c>
      <c r="B9" s="23"/>
      <c r="C9" s="24"/>
      <c r="D9" s="24"/>
      <c r="E9" s="24"/>
      <c r="F9" s="24"/>
      <c r="G9" s="24"/>
      <c r="H9" s="24"/>
      <c r="I9" s="24"/>
      <c r="J9" s="25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5"/>
      <c r="BE9" s="25"/>
      <c r="BF9" s="25"/>
      <c r="BG9" s="25"/>
      <c r="BH9" s="25"/>
      <c r="BI9" s="25"/>
      <c r="BJ9" s="25"/>
      <c r="BK9" s="25"/>
      <c r="BL9" s="25"/>
      <c r="BM9" s="26"/>
      <c r="BN9" s="27"/>
    </row>
    <row r="10" spans="1:66" customFormat="1" ht="30.75" customHeight="1">
      <c r="A10" s="16" t="s">
        <v>171</v>
      </c>
      <c r="B10" s="28"/>
      <c r="C10" s="29"/>
      <c r="D10" s="29"/>
      <c r="E10" s="29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30"/>
      <c r="BF10" s="30"/>
      <c r="BG10" s="30"/>
      <c r="BH10" s="30"/>
      <c r="BI10" s="30"/>
      <c r="BJ10" s="30"/>
      <c r="BK10" s="30"/>
      <c r="BL10" s="30"/>
      <c r="BM10" s="31"/>
      <c r="BN10" s="32"/>
    </row>
    <row r="11" spans="1:66" customFormat="1" ht="30.75" customHeight="1" thickBot="1">
      <c r="A11" s="16" t="s">
        <v>172</v>
      </c>
      <c r="B11" s="33"/>
      <c r="C11" s="34"/>
      <c r="D11" s="34"/>
      <c r="E11" s="34"/>
      <c r="F11" s="34"/>
      <c r="G11" s="34"/>
      <c r="H11" s="34"/>
      <c r="I11" s="34"/>
      <c r="J11" s="35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  <c r="BE11" s="35"/>
      <c r="BF11" s="35"/>
      <c r="BG11" s="35"/>
      <c r="BH11" s="35"/>
      <c r="BI11" s="35"/>
      <c r="BJ11" s="35"/>
      <c r="BK11" s="35"/>
      <c r="BL11" s="35"/>
      <c r="BM11" s="36"/>
      <c r="BN11" s="37"/>
    </row>
    <row r="12" spans="1:66" s="88" customFormat="1" ht="30.75" customHeight="1">
      <c r="A12" s="84" t="s">
        <v>222</v>
      </c>
      <c r="B12" s="84"/>
      <c r="C12" s="84"/>
      <c r="D12" s="84"/>
      <c r="E12" s="84"/>
      <c r="F12" s="84"/>
      <c r="G12" s="84" t="s">
        <v>223</v>
      </c>
      <c r="H12" s="84"/>
      <c r="I12" s="84"/>
      <c r="J12" s="84"/>
      <c r="K12" s="84"/>
      <c r="L12" s="84" t="s">
        <v>224</v>
      </c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</row>
    <row r="13" spans="1:66" customFormat="1" ht="186" customHeight="1">
      <c r="A13" s="38" t="s">
        <v>173</v>
      </c>
      <c r="B13" s="91" t="s">
        <v>174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86"/>
      <c r="Q13" s="86"/>
      <c r="R13" s="86"/>
      <c r="S13" s="87"/>
      <c r="T13" s="87"/>
      <c r="U13" s="87"/>
      <c r="V13" s="87"/>
      <c r="W13" s="87"/>
      <c r="X13" s="87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customFormat="1" ht="18" customHeight="1">
      <c r="A14" s="39"/>
      <c r="B14" s="40" t="s">
        <v>175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customFormat="1" ht="18" customHeight="1">
      <c r="A15" s="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customFormat="1" ht="18" customHeight="1">
      <c r="A16" s="2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</sheetData>
  <mergeCells count="55">
    <mergeCell ref="A2:O2"/>
    <mergeCell ref="P2:AC2"/>
    <mergeCell ref="AD2:AL2"/>
    <mergeCell ref="AM2:BC2"/>
    <mergeCell ref="BD2:BN2"/>
    <mergeCell ref="BD3:BF3"/>
    <mergeCell ref="BG3:BN3"/>
    <mergeCell ref="A5:A6"/>
    <mergeCell ref="B5:B6"/>
    <mergeCell ref="C5:C6"/>
    <mergeCell ref="D5:F5"/>
    <mergeCell ref="G5:G6"/>
    <mergeCell ref="H5:H6"/>
    <mergeCell ref="I5:I6"/>
    <mergeCell ref="J5:J6"/>
    <mergeCell ref="B3:O3"/>
    <mergeCell ref="P3:AC3"/>
    <mergeCell ref="AD3:AL3"/>
    <mergeCell ref="AM3:AU3"/>
    <mergeCell ref="AV3:BC3"/>
    <mergeCell ref="Z5:Z6"/>
    <mergeCell ref="K5:K6"/>
    <mergeCell ref="L5:L6"/>
    <mergeCell ref="M5:O5"/>
    <mergeCell ref="P5:P6"/>
    <mergeCell ref="Q5:Q6"/>
    <mergeCell ref="R5:T5"/>
    <mergeCell ref="U5:U6"/>
    <mergeCell ref="V5:V6"/>
    <mergeCell ref="W5:W6"/>
    <mergeCell ref="X5:X6"/>
    <mergeCell ref="Y5:Y6"/>
    <mergeCell ref="AX5:BA5"/>
    <mergeCell ref="AA5:AA6"/>
    <mergeCell ref="AB5:AB6"/>
    <mergeCell ref="AC5:AC6"/>
    <mergeCell ref="AD5:AE5"/>
    <mergeCell ref="AF5:AF6"/>
    <mergeCell ref="AG5:AL5"/>
    <mergeCell ref="BK5:BK6"/>
    <mergeCell ref="BL5:BL6"/>
    <mergeCell ref="BM5:BM6"/>
    <mergeCell ref="BN5:BN6"/>
    <mergeCell ref="B13:O13"/>
    <mergeCell ref="BB5:BC5"/>
    <mergeCell ref="BD5:BD6"/>
    <mergeCell ref="BE5:BE6"/>
    <mergeCell ref="BF5:BF6"/>
    <mergeCell ref="BG5:BI5"/>
    <mergeCell ref="BJ5:BJ6"/>
    <mergeCell ref="AM5:AO5"/>
    <mergeCell ref="AP5:AS5"/>
    <mergeCell ref="AT5:AU5"/>
    <mergeCell ref="AV5:AV6"/>
    <mergeCell ref="AW5:AW6"/>
  </mergeCells>
  <phoneticPr fontId="26" type="noConversion"/>
  <printOptions horizontalCentered="1"/>
  <pageMargins left="0.23622047244094502" right="0.23622047244094502" top="0.35433070866141764" bottom="0.35433070866141764" header="0.31496062992126012" footer="0.31496062992126012"/>
  <pageSetup paperSize="0" scale="51" fitToWidth="0" fitToHeight="0" orientation="landscape" horizontalDpi="0" verticalDpi="0" copies="0"/>
  <colBreaks count="1" manualBreakCount="1">
    <brk id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0198-673E-4137-ADBB-AF462AAB8898}">
  <dimension ref="A1:BN23"/>
  <sheetViews>
    <sheetView tabSelected="1" topLeftCell="A7" workbookViewId="0">
      <selection activeCell="B19" sqref="B19:X19"/>
    </sheetView>
  </sheetViews>
  <sheetFormatPr defaultRowHeight="12.75"/>
  <cols>
    <col min="1" max="1" width="20.7109375" style="2" customWidth="1"/>
    <col min="2" max="2" width="17.7109375" style="41" customWidth="1"/>
    <col min="3" max="3" width="20.42578125" style="41" customWidth="1"/>
    <col min="4" max="4" width="9.42578125" style="41" customWidth="1"/>
    <col min="5" max="19" width="8.42578125" style="41" customWidth="1"/>
    <col min="20" max="20" width="9.140625" style="2" customWidth="1"/>
    <col min="21" max="16384" width="9.140625" style="2"/>
  </cols>
  <sheetData>
    <row r="1" spans="1:24" ht="22.5" customHeight="1">
      <c r="A1" s="1" t="s">
        <v>176</v>
      </c>
    </row>
    <row r="2" spans="1:24" ht="32.25" customHeight="1">
      <c r="A2" s="94" t="s">
        <v>177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pans="1:24" customFormat="1" ht="29.25" customHeight="1">
      <c r="A3" s="3" t="s">
        <v>6</v>
      </c>
      <c r="B3" s="89" t="s">
        <v>178</v>
      </c>
      <c r="C3" s="89"/>
      <c r="D3" s="89"/>
      <c r="E3" s="89" t="s">
        <v>179</v>
      </c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customFormat="1" ht="39.75" customHeight="1" thickBot="1">
      <c r="A4" s="3" t="s">
        <v>14</v>
      </c>
      <c r="B4" s="5" t="s">
        <v>15</v>
      </c>
      <c r="C4" s="5" t="s">
        <v>16</v>
      </c>
      <c r="D4" s="42" t="s">
        <v>180</v>
      </c>
      <c r="E4" s="9" t="s">
        <v>181</v>
      </c>
      <c r="F4" s="9" t="s">
        <v>182</v>
      </c>
      <c r="G4" s="9" t="s">
        <v>183</v>
      </c>
      <c r="H4" s="9" t="s">
        <v>184</v>
      </c>
      <c r="I4" s="9" t="s">
        <v>185</v>
      </c>
      <c r="J4" s="9" t="s">
        <v>186</v>
      </c>
      <c r="K4" s="9" t="s">
        <v>187</v>
      </c>
      <c r="L4" s="9" t="s">
        <v>188</v>
      </c>
      <c r="M4" s="9" t="s">
        <v>189</v>
      </c>
      <c r="N4" s="9" t="s">
        <v>190</v>
      </c>
      <c r="O4" s="9" t="s">
        <v>31</v>
      </c>
      <c r="P4" s="9" t="s">
        <v>32</v>
      </c>
      <c r="Q4" s="9" t="s">
        <v>33</v>
      </c>
      <c r="R4" s="9" t="s">
        <v>191</v>
      </c>
      <c r="S4" s="9" t="s">
        <v>192</v>
      </c>
      <c r="T4" s="42" t="s">
        <v>193</v>
      </c>
      <c r="U4" s="42" t="s">
        <v>194</v>
      </c>
      <c r="V4" s="42" t="s">
        <v>195</v>
      </c>
      <c r="W4" s="42" t="s">
        <v>196</v>
      </c>
      <c r="X4" s="42" t="s">
        <v>197</v>
      </c>
    </row>
    <row r="5" spans="1:24" customFormat="1" ht="36.75" customHeight="1">
      <c r="A5" s="90" t="s">
        <v>80</v>
      </c>
      <c r="B5" s="89" t="s">
        <v>198</v>
      </c>
      <c r="C5" s="89" t="s">
        <v>199</v>
      </c>
      <c r="D5" s="101" t="s">
        <v>200</v>
      </c>
      <c r="E5" s="102" t="s">
        <v>201</v>
      </c>
      <c r="F5" s="102"/>
      <c r="G5" s="102"/>
      <c r="H5" s="102"/>
      <c r="I5" s="102"/>
      <c r="J5" s="102" t="s">
        <v>202</v>
      </c>
      <c r="K5" s="102"/>
      <c r="L5" s="102"/>
      <c r="M5" s="102"/>
      <c r="N5" s="102"/>
      <c r="O5" s="102" t="s">
        <v>203</v>
      </c>
      <c r="P5" s="102"/>
      <c r="Q5" s="102"/>
      <c r="R5" s="102"/>
      <c r="S5" s="102"/>
      <c r="T5" s="97" t="s">
        <v>204</v>
      </c>
      <c r="U5" s="97"/>
      <c r="V5" s="97"/>
      <c r="W5" s="97"/>
      <c r="X5" s="97"/>
    </row>
    <row r="6" spans="1:24" customFormat="1" ht="114.75" customHeight="1">
      <c r="A6" s="90"/>
      <c r="B6" s="89"/>
      <c r="C6" s="89"/>
      <c r="D6" s="101"/>
      <c r="E6" s="43" t="s">
        <v>205</v>
      </c>
      <c r="F6" s="5" t="s">
        <v>206</v>
      </c>
      <c r="G6" s="5" t="s">
        <v>207</v>
      </c>
      <c r="H6" s="5" t="s">
        <v>208</v>
      </c>
      <c r="I6" s="44" t="s">
        <v>209</v>
      </c>
      <c r="J6" s="43" t="s">
        <v>205</v>
      </c>
      <c r="K6" s="5" t="s">
        <v>206</v>
      </c>
      <c r="L6" s="5" t="s">
        <v>207</v>
      </c>
      <c r="M6" s="5" t="s">
        <v>208</v>
      </c>
      <c r="N6" s="44" t="s">
        <v>209</v>
      </c>
      <c r="O6" s="43" t="s">
        <v>205</v>
      </c>
      <c r="P6" s="5" t="s">
        <v>206</v>
      </c>
      <c r="Q6" s="5" t="s">
        <v>207</v>
      </c>
      <c r="R6" s="5" t="s">
        <v>208</v>
      </c>
      <c r="S6" s="44" t="s">
        <v>209</v>
      </c>
      <c r="T6" s="45" t="s">
        <v>205</v>
      </c>
      <c r="U6" s="42" t="s">
        <v>206</v>
      </c>
      <c r="V6" s="42" t="s">
        <v>207</v>
      </c>
      <c r="W6" s="42" t="s">
        <v>208</v>
      </c>
      <c r="X6" s="42" t="s">
        <v>209</v>
      </c>
    </row>
    <row r="7" spans="1:24" customFormat="1" ht="173.25" customHeight="1">
      <c r="A7" s="3" t="s">
        <v>134</v>
      </c>
      <c r="B7" s="46" t="s">
        <v>210</v>
      </c>
      <c r="C7" s="46" t="s">
        <v>211</v>
      </c>
      <c r="D7" s="47" t="s">
        <v>212</v>
      </c>
      <c r="E7" s="48" t="s">
        <v>137</v>
      </c>
      <c r="F7" s="15" t="s">
        <v>137</v>
      </c>
      <c r="G7" s="15" t="s">
        <v>137</v>
      </c>
      <c r="H7" s="15" t="s">
        <v>137</v>
      </c>
      <c r="I7" s="49" t="s">
        <v>137</v>
      </c>
      <c r="J7" s="48" t="s">
        <v>137</v>
      </c>
      <c r="K7" s="15" t="s">
        <v>137</v>
      </c>
      <c r="L7" s="15" t="s">
        <v>137</v>
      </c>
      <c r="M7" s="15" t="s">
        <v>137</v>
      </c>
      <c r="N7" s="49" t="s">
        <v>137</v>
      </c>
      <c r="O7" s="48" t="s">
        <v>137</v>
      </c>
      <c r="P7" s="15" t="s">
        <v>137</v>
      </c>
      <c r="Q7" s="15" t="s">
        <v>137</v>
      </c>
      <c r="R7" s="15" t="s">
        <v>137</v>
      </c>
      <c r="S7" s="49" t="s">
        <v>137</v>
      </c>
      <c r="T7" s="45" t="s">
        <v>212</v>
      </c>
      <c r="U7" s="42" t="s">
        <v>212</v>
      </c>
      <c r="V7" s="42" t="s">
        <v>212</v>
      </c>
      <c r="W7" s="42" t="s">
        <v>212</v>
      </c>
      <c r="X7" s="42" t="s">
        <v>212</v>
      </c>
    </row>
    <row r="8" spans="1:24" customFormat="1" ht="30.75" customHeight="1">
      <c r="A8" s="3" t="s">
        <v>162</v>
      </c>
      <c r="B8" s="15" t="s">
        <v>213</v>
      </c>
      <c r="C8" s="15">
        <v>456789123</v>
      </c>
      <c r="D8" s="50">
        <f>SUM(E8:S8)</f>
        <v>14</v>
      </c>
      <c r="E8" s="48">
        <v>3</v>
      </c>
      <c r="F8" s="15">
        <v>1</v>
      </c>
      <c r="G8" s="15">
        <v>2</v>
      </c>
      <c r="H8" s="15">
        <v>0</v>
      </c>
      <c r="I8" s="49">
        <v>1</v>
      </c>
      <c r="J8" s="48">
        <v>4</v>
      </c>
      <c r="K8" s="15">
        <v>2</v>
      </c>
      <c r="L8" s="15">
        <v>1</v>
      </c>
      <c r="M8" s="12">
        <v>0</v>
      </c>
      <c r="N8" s="51">
        <v>0</v>
      </c>
      <c r="O8" s="52">
        <v>0</v>
      </c>
      <c r="P8" s="12">
        <v>0</v>
      </c>
      <c r="Q8" s="12">
        <v>0</v>
      </c>
      <c r="R8" s="12">
        <v>0</v>
      </c>
      <c r="S8" s="51">
        <v>0</v>
      </c>
      <c r="T8" s="53">
        <f>E8+J8+O8</f>
        <v>7</v>
      </c>
      <c r="U8" s="54">
        <f>F8+K8+P8</f>
        <v>3</v>
      </c>
      <c r="V8" s="54">
        <f>G8+L8+Q8</f>
        <v>3</v>
      </c>
      <c r="W8" s="54">
        <f>H8+M8+R8</f>
        <v>0</v>
      </c>
      <c r="X8" s="54">
        <f>I8+N8+S8</f>
        <v>1</v>
      </c>
    </row>
    <row r="9" spans="1:24" customFormat="1" ht="30.75" customHeight="1" thickBot="1">
      <c r="A9" s="55" t="s">
        <v>214</v>
      </c>
      <c r="B9" s="98" t="s">
        <v>212</v>
      </c>
      <c r="C9" s="98"/>
      <c r="D9" s="56">
        <f t="shared" ref="D9:X9" si="0">D17</f>
        <v>0</v>
      </c>
      <c r="E9" s="57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0</v>
      </c>
      <c r="I9" s="56">
        <f t="shared" si="0"/>
        <v>0</v>
      </c>
      <c r="J9" s="57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6">
        <f t="shared" si="0"/>
        <v>0</v>
      </c>
      <c r="O9" s="57">
        <f t="shared" si="0"/>
        <v>0</v>
      </c>
      <c r="P9" s="58">
        <f t="shared" si="0"/>
        <v>0</v>
      </c>
      <c r="Q9" s="58">
        <f t="shared" si="0"/>
        <v>0</v>
      </c>
      <c r="R9" s="58">
        <f t="shared" si="0"/>
        <v>0</v>
      </c>
      <c r="S9" s="56">
        <f t="shared" si="0"/>
        <v>0</v>
      </c>
      <c r="T9" s="53">
        <f t="shared" si="0"/>
        <v>0</v>
      </c>
      <c r="U9" s="54">
        <f t="shared" si="0"/>
        <v>0</v>
      </c>
      <c r="V9" s="54">
        <f t="shared" si="0"/>
        <v>0</v>
      </c>
      <c r="W9" s="54">
        <f t="shared" si="0"/>
        <v>0</v>
      </c>
      <c r="X9" s="54">
        <f t="shared" si="0"/>
        <v>0</v>
      </c>
    </row>
    <row r="10" spans="1:24" customFormat="1" ht="30.75" customHeight="1">
      <c r="A10" s="16" t="s">
        <v>215</v>
      </c>
      <c r="B10" s="59" t="s">
        <v>225</v>
      </c>
      <c r="C10" s="60" t="s">
        <v>226</v>
      </c>
      <c r="D10" s="61">
        <f t="shared" ref="D10:D16" si="1">SUM(E10:S10)</f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53">
        <f t="shared" ref="T10:X16" si="2">E10+J10+O10</f>
        <v>0</v>
      </c>
      <c r="U10" s="54">
        <f t="shared" si="2"/>
        <v>0</v>
      </c>
      <c r="V10" s="54">
        <f t="shared" si="2"/>
        <v>0</v>
      </c>
      <c r="W10" s="54">
        <f t="shared" si="2"/>
        <v>0</v>
      </c>
      <c r="X10" s="54">
        <f t="shared" si="2"/>
        <v>0</v>
      </c>
    </row>
    <row r="11" spans="1:24" customFormat="1" ht="30.75" customHeight="1">
      <c r="A11" s="16" t="s">
        <v>216</v>
      </c>
      <c r="B11" s="63"/>
      <c r="C11" s="64"/>
      <c r="D11" s="65">
        <f t="shared" si="1"/>
        <v>0</v>
      </c>
      <c r="E11" s="66"/>
      <c r="F11" s="67"/>
      <c r="G11" s="67"/>
      <c r="H11" s="67"/>
      <c r="I11" s="68"/>
      <c r="J11" s="66"/>
      <c r="K11" s="67"/>
      <c r="L11" s="67"/>
      <c r="M11" s="69"/>
      <c r="N11" s="70"/>
      <c r="O11" s="71"/>
      <c r="P11" s="69"/>
      <c r="Q11" s="69"/>
      <c r="R11" s="69"/>
      <c r="S11" s="70"/>
      <c r="T11" s="53">
        <f t="shared" si="2"/>
        <v>0</v>
      </c>
      <c r="U11" s="54">
        <f t="shared" si="2"/>
        <v>0</v>
      </c>
      <c r="V11" s="54">
        <f t="shared" si="2"/>
        <v>0</v>
      </c>
      <c r="W11" s="54">
        <f t="shared" si="2"/>
        <v>0</v>
      </c>
      <c r="X11" s="54">
        <f t="shared" si="2"/>
        <v>0</v>
      </c>
    </row>
    <row r="12" spans="1:24" customFormat="1" ht="30.75" customHeight="1">
      <c r="A12" s="16" t="s">
        <v>217</v>
      </c>
      <c r="B12" s="63"/>
      <c r="C12" s="64"/>
      <c r="D12" s="65">
        <f t="shared" si="1"/>
        <v>0</v>
      </c>
      <c r="E12" s="66"/>
      <c r="F12" s="67"/>
      <c r="G12" s="67"/>
      <c r="H12" s="67"/>
      <c r="I12" s="68"/>
      <c r="J12" s="66"/>
      <c r="K12" s="67"/>
      <c r="L12" s="67"/>
      <c r="M12" s="69"/>
      <c r="N12" s="70"/>
      <c r="O12" s="71"/>
      <c r="P12" s="69"/>
      <c r="Q12" s="69"/>
      <c r="R12" s="69"/>
      <c r="S12" s="70"/>
      <c r="T12" s="53">
        <f t="shared" si="2"/>
        <v>0</v>
      </c>
      <c r="U12" s="54">
        <f t="shared" si="2"/>
        <v>0</v>
      </c>
      <c r="V12" s="54">
        <f t="shared" si="2"/>
        <v>0</v>
      </c>
      <c r="W12" s="54">
        <f t="shared" si="2"/>
        <v>0</v>
      </c>
      <c r="X12" s="54">
        <f t="shared" si="2"/>
        <v>0</v>
      </c>
    </row>
    <row r="13" spans="1:24" customFormat="1" ht="30.75" customHeight="1">
      <c r="A13" s="16" t="s">
        <v>218</v>
      </c>
      <c r="B13" s="63"/>
      <c r="C13" s="64"/>
      <c r="D13" s="65">
        <f t="shared" si="1"/>
        <v>0</v>
      </c>
      <c r="E13" s="66"/>
      <c r="F13" s="67"/>
      <c r="G13" s="67"/>
      <c r="H13" s="67"/>
      <c r="I13" s="68"/>
      <c r="J13" s="66"/>
      <c r="K13" s="67"/>
      <c r="L13" s="67"/>
      <c r="M13" s="69"/>
      <c r="N13" s="70"/>
      <c r="O13" s="71"/>
      <c r="P13" s="69"/>
      <c r="Q13" s="69"/>
      <c r="R13" s="69"/>
      <c r="S13" s="70"/>
      <c r="T13" s="53">
        <f t="shared" si="2"/>
        <v>0</v>
      </c>
      <c r="U13" s="54">
        <f t="shared" si="2"/>
        <v>0</v>
      </c>
      <c r="V13" s="54">
        <f t="shared" si="2"/>
        <v>0</v>
      </c>
      <c r="W13" s="54">
        <f t="shared" si="2"/>
        <v>0</v>
      </c>
      <c r="X13" s="54">
        <f t="shared" si="2"/>
        <v>0</v>
      </c>
    </row>
    <row r="14" spans="1:24" customFormat="1" ht="30.75" customHeight="1">
      <c r="A14" s="16" t="s">
        <v>219</v>
      </c>
      <c r="B14" s="63"/>
      <c r="C14" s="64"/>
      <c r="D14" s="65">
        <f t="shared" si="1"/>
        <v>0</v>
      </c>
      <c r="E14" s="66"/>
      <c r="F14" s="67"/>
      <c r="G14" s="67"/>
      <c r="H14" s="67"/>
      <c r="I14" s="68"/>
      <c r="J14" s="66"/>
      <c r="K14" s="67"/>
      <c r="L14" s="67"/>
      <c r="M14" s="69"/>
      <c r="N14" s="70"/>
      <c r="O14" s="71"/>
      <c r="P14" s="69"/>
      <c r="Q14" s="69"/>
      <c r="R14" s="69"/>
      <c r="S14" s="70"/>
      <c r="T14" s="53">
        <f t="shared" si="2"/>
        <v>0</v>
      </c>
      <c r="U14" s="54">
        <f t="shared" si="2"/>
        <v>0</v>
      </c>
      <c r="V14" s="54">
        <f t="shared" si="2"/>
        <v>0</v>
      </c>
      <c r="W14" s="54">
        <f t="shared" si="2"/>
        <v>0</v>
      </c>
      <c r="X14" s="54">
        <f t="shared" si="2"/>
        <v>0</v>
      </c>
    </row>
    <row r="15" spans="1:24" customFormat="1" ht="30.75" customHeight="1">
      <c r="A15" s="16" t="s">
        <v>220</v>
      </c>
      <c r="B15" s="63"/>
      <c r="C15" s="64"/>
      <c r="D15" s="72">
        <f t="shared" si="1"/>
        <v>0</v>
      </c>
      <c r="E15" s="66"/>
      <c r="F15" s="67"/>
      <c r="G15" s="67"/>
      <c r="H15" s="67"/>
      <c r="I15" s="68"/>
      <c r="J15" s="66"/>
      <c r="K15" s="67"/>
      <c r="L15" s="67"/>
      <c r="M15" s="69"/>
      <c r="N15" s="70"/>
      <c r="O15" s="71"/>
      <c r="P15" s="69"/>
      <c r="Q15" s="69"/>
      <c r="R15" s="69"/>
      <c r="S15" s="70"/>
      <c r="T15" s="53">
        <f t="shared" si="2"/>
        <v>0</v>
      </c>
      <c r="U15" s="54">
        <f t="shared" si="2"/>
        <v>0</v>
      </c>
      <c r="V15" s="54">
        <f t="shared" si="2"/>
        <v>0</v>
      </c>
      <c r="W15" s="54">
        <f t="shared" si="2"/>
        <v>0</v>
      </c>
      <c r="X15" s="54">
        <f t="shared" si="2"/>
        <v>0</v>
      </c>
    </row>
    <row r="16" spans="1:24" customFormat="1" ht="30.75" customHeight="1" thickBot="1">
      <c r="A16" s="16" t="s">
        <v>172</v>
      </c>
      <c r="B16" s="73"/>
      <c r="C16" s="74"/>
      <c r="D16" s="75">
        <f t="shared" si="1"/>
        <v>0</v>
      </c>
      <c r="E16" s="73"/>
      <c r="F16" s="76"/>
      <c r="G16" s="76"/>
      <c r="H16" s="76"/>
      <c r="I16" s="74"/>
      <c r="J16" s="73"/>
      <c r="K16" s="76"/>
      <c r="L16" s="76"/>
      <c r="M16" s="77"/>
      <c r="N16" s="78"/>
      <c r="O16" s="79"/>
      <c r="P16" s="77"/>
      <c r="Q16" s="77"/>
      <c r="R16" s="77"/>
      <c r="S16" s="78"/>
      <c r="T16" s="53">
        <f t="shared" si="2"/>
        <v>0</v>
      </c>
      <c r="U16" s="54">
        <f t="shared" si="2"/>
        <v>0</v>
      </c>
      <c r="V16" s="54">
        <f t="shared" si="2"/>
        <v>0</v>
      </c>
      <c r="W16" s="54">
        <f t="shared" si="2"/>
        <v>0</v>
      </c>
      <c r="X16" s="54">
        <f t="shared" si="2"/>
        <v>0</v>
      </c>
    </row>
    <row r="17" spans="1:66" customFormat="1" ht="21.75" hidden="1" thickBot="1">
      <c r="A17" s="80" t="s">
        <v>214</v>
      </c>
      <c r="B17" s="99" t="s">
        <v>212</v>
      </c>
      <c r="C17" s="99"/>
      <c r="D17" s="81">
        <f t="shared" ref="D17:X17" si="3">SUM(D10:D16)</f>
        <v>0</v>
      </c>
      <c r="E17" s="81">
        <f t="shared" si="3"/>
        <v>0</v>
      </c>
      <c r="F17" s="81">
        <f t="shared" si="3"/>
        <v>0</v>
      </c>
      <c r="G17" s="81">
        <f t="shared" si="3"/>
        <v>0</v>
      </c>
      <c r="H17" s="81">
        <f t="shared" si="3"/>
        <v>0</v>
      </c>
      <c r="I17" s="81">
        <f t="shared" si="3"/>
        <v>0</v>
      </c>
      <c r="J17" s="81">
        <f t="shared" si="3"/>
        <v>0</v>
      </c>
      <c r="K17" s="81">
        <f t="shared" si="3"/>
        <v>0</v>
      </c>
      <c r="L17" s="81">
        <f t="shared" si="3"/>
        <v>0</v>
      </c>
      <c r="M17" s="81">
        <f t="shared" si="3"/>
        <v>0</v>
      </c>
      <c r="N17" s="81">
        <f t="shared" si="3"/>
        <v>0</v>
      </c>
      <c r="O17" s="81">
        <f t="shared" si="3"/>
        <v>0</v>
      </c>
      <c r="P17" s="81">
        <f t="shared" si="3"/>
        <v>0</v>
      </c>
      <c r="Q17" s="81">
        <f t="shared" si="3"/>
        <v>0</v>
      </c>
      <c r="R17" s="81">
        <f t="shared" si="3"/>
        <v>0</v>
      </c>
      <c r="S17" s="81">
        <f t="shared" si="3"/>
        <v>0</v>
      </c>
      <c r="T17" s="82">
        <f t="shared" si="3"/>
        <v>0</v>
      </c>
      <c r="U17" s="82">
        <f t="shared" si="3"/>
        <v>0</v>
      </c>
      <c r="V17" s="82">
        <f t="shared" si="3"/>
        <v>0</v>
      </c>
      <c r="W17" s="82">
        <f t="shared" si="3"/>
        <v>0</v>
      </c>
      <c r="X17" s="82">
        <f t="shared" si="3"/>
        <v>0</v>
      </c>
    </row>
    <row r="18" spans="1:66" s="88" customFormat="1" ht="30.75" customHeight="1">
      <c r="A18" s="84" t="s">
        <v>227</v>
      </c>
      <c r="B18" s="84"/>
      <c r="C18" s="84"/>
      <c r="D18" s="84"/>
      <c r="E18" s="96" t="s">
        <v>228</v>
      </c>
      <c r="F18" s="96"/>
      <c r="G18" s="96"/>
      <c r="H18" s="84"/>
      <c r="I18" s="84"/>
      <c r="J18" s="84"/>
      <c r="L18" s="96" t="s">
        <v>224</v>
      </c>
      <c r="M18" s="96"/>
      <c r="N18" s="96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</row>
    <row r="19" spans="1:66" customFormat="1" ht="127.5" customHeight="1">
      <c r="A19" s="38" t="s">
        <v>173</v>
      </c>
      <c r="B19" s="100" t="s">
        <v>221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spans="1:66" customFormat="1">
      <c r="A20" s="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66" customFormat="1" ht="18" customHeight="1">
      <c r="A21" s="3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2"/>
      <c r="U21" s="2"/>
      <c r="V21" s="2"/>
      <c r="W21" s="2"/>
      <c r="X21" s="2"/>
    </row>
    <row r="22" spans="1:66" customFormat="1" ht="18" customHeight="1">
      <c r="A22" s="2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2"/>
      <c r="U22" s="2"/>
      <c r="V22" s="2"/>
      <c r="W22" s="2"/>
      <c r="X22" s="2"/>
    </row>
    <row r="23" spans="1:66" customFormat="1" ht="18" customHeight="1">
      <c r="A23" s="2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2"/>
      <c r="U23" s="2"/>
      <c r="V23" s="2"/>
      <c r="W23" s="2"/>
      <c r="X23" s="2"/>
    </row>
  </sheetData>
  <mergeCells count="19">
    <mergeCell ref="A2:X2"/>
    <mergeCell ref="B3:D3"/>
    <mergeCell ref="E3:X3"/>
    <mergeCell ref="A5:A6"/>
    <mergeCell ref="B5:B6"/>
    <mergeCell ref="C5:C6"/>
    <mergeCell ref="D5:D6"/>
    <mergeCell ref="E5:I5"/>
    <mergeCell ref="J5:N5"/>
    <mergeCell ref="O5:S5"/>
    <mergeCell ref="B23:S23"/>
    <mergeCell ref="E18:G18"/>
    <mergeCell ref="L18:N18"/>
    <mergeCell ref="T5:X5"/>
    <mergeCell ref="B9:C9"/>
    <mergeCell ref="B17:C17"/>
    <mergeCell ref="B19:X19"/>
    <mergeCell ref="B21:S21"/>
    <mergeCell ref="B22:S22"/>
  </mergeCells>
  <phoneticPr fontId="26" type="noConversion"/>
  <printOptions horizontalCentered="1"/>
  <pageMargins left="0.23622047244094502" right="0.23622047244094502" top="0.35433070866141764" bottom="0.35433070866141764" header="0.31496062992126012" footer="0.31496062992126012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表2-1個案及處理情形</vt:lpstr>
      <vt:lpstr>表2-2年度統計</vt:lpstr>
      <vt:lpstr>'表2-1個案及處理情形'!Print_Area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侯宛璇</dc:creator>
  <cp:lastModifiedBy>user</cp:lastModifiedBy>
  <cp:revision>1</cp:revision>
  <cp:lastPrinted>2025-12-03T03:08:11Z</cp:lastPrinted>
  <dcterms:created xsi:type="dcterms:W3CDTF">2025-05-23T02:51:12Z</dcterms:created>
  <dcterms:modified xsi:type="dcterms:W3CDTF">2025-12-12T03:38:57Z</dcterms:modified>
</cp:coreProperties>
</file>