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教學組\..待辦\"/>
    </mc:Choice>
  </mc:AlternateContent>
  <xr:revisionPtr revIDLastSave="0" documentId="8_{EA2C29C7-8435-4357-9287-C87AFE138B5C}" xr6:coauthVersionLast="36" xr6:coauthVersionMax="36" xr10:uidLastSave="{00000000-0000-0000-0000-000000000000}"/>
  <bookViews>
    <workbookView xWindow="0" yWindow="0" windowWidth="14385" windowHeight="11970" xr2:uid="{00000000-000D-0000-FFFF-FFFF00000000}"/>
  </bookViews>
  <sheets>
    <sheet name="團體基本資料暨人數統計" sheetId="5" r:id="rId1"/>
    <sheet name="一般生報名資料" sheetId="4" r:id="rId2"/>
    <sheet name="低收入戶生報名資料" sheetId="6" r:id="rId3"/>
    <sheet name="考場代號" sheetId="8" r:id="rId4"/>
    <sheet name="考場資訊" sheetId="7" state="hidden" r:id="rId5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5" l="1"/>
  <c r="F15" i="5"/>
  <c r="C17" i="5"/>
  <c r="C15" i="5"/>
  <c r="B21" i="5"/>
  <c r="B19" i="5" l="1"/>
  <c r="I15" i="5"/>
  <c r="I17" i="5"/>
</calcChain>
</file>

<file path=xl/sharedStrings.xml><?xml version="1.0" encoding="utf-8"?>
<sst xmlns="http://schemas.openxmlformats.org/spreadsheetml/2006/main" count="172" uniqueCount="99">
  <si>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</si>
  <si>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</si>
  <si>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</si>
  <si>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</si>
  <si>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</si>
  <si>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</si>
  <si>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</si>
  <si>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</si>
  <si>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</si>
  <si>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</si>
  <si>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</si>
  <si>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</si>
  <si>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</si>
  <si>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</si>
  <si>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</si>
  <si>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</si>
  <si>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</si>
  <si>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</si>
  <si>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</si>
  <si>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</si>
  <si>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</si>
  <si>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</si>
  <si>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</si>
  <si>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</si>
  <si>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</si>
  <si>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</si>
  <si>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</si>
  <si>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</si>
  <si>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</si>
  <si>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</si>
  <si>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</si>
  <si>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</si>
  <si>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</si>
  <si>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</si>
  <si>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</si>
  <si>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</si>
  <si>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</si>
  <si>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</si>
  <si>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</si>
  <si>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</si>
  <si>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</si>
  <si>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</si>
  <si>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</si>
  <si>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</si>
  <si>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</si>
  <si>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</si>
  <si>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</si>
  <si>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</si>
  <si>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</si>
  <si>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</si>
  <si>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</si>
  <si>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</si>
  <si>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</si>
  <si>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</si>
  <si>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</si>
  <si>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</si>
  <si>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</si>
  <si>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</si>
  <si>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</si>
  <si>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</si>
  <si>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</si>
  <si>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</si>
  <si>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</si>
  <si>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</si>
  <si>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</si>
  <si>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</si>
  <si>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t>師大公館校區</t>
    <phoneticPr fontId="1" type="noConversion"/>
  </si>
  <si>
    <t>桃園高中</t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</si>
  <si>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</si>
  <si>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</si>
  <si>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</si>
  <si>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</si>
  <si>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AMC 10A/12A</t>
    <phoneticPr fontId="1" type="noConversion"/>
  </si>
  <si>
    <t>AMC 10B/12B</t>
    <phoneticPr fontId="1" type="noConversion"/>
  </si>
  <si>
    <t>台北南華高中</t>
    <phoneticPr fontId="1" type="noConversion"/>
  </si>
  <si>
    <t>台北松山家商</t>
    <phoneticPr fontId="1" type="noConversion"/>
  </si>
  <si>
    <t>台北陽明高中</t>
    <phoneticPr fontId="1" type="noConversion"/>
  </si>
  <si>
    <t>新竹新竹高中</t>
    <phoneticPr fontId="1" type="noConversion"/>
  </si>
  <si>
    <t>台中臺中一中</t>
    <phoneticPr fontId="1" type="noConversion"/>
  </si>
  <si>
    <t>嘉義輔仁中學</t>
    <phoneticPr fontId="1" type="noConversion"/>
  </si>
  <si>
    <t>台南家齊高中</t>
    <phoneticPr fontId="1" type="noConversion"/>
  </si>
  <si>
    <t>高雄三民家商</t>
    <phoneticPr fontId="1" type="noConversion"/>
  </si>
  <si>
    <t>花蓮花蓮高中</t>
    <phoneticPr fontId="1" type="noConversion"/>
  </si>
  <si>
    <t>台北和平高中</t>
    <phoneticPr fontId="1" type="noConversion"/>
  </si>
  <si>
    <t>台中科技大學</t>
    <phoneticPr fontId="1" type="noConversion"/>
  </si>
  <si>
    <t>代號</t>
    <phoneticPr fontId="1" type="noConversion"/>
  </si>
  <si>
    <t>8. 行政作業費將於10月30日以前以承辦老師姓名為支票抬頭，並用掛號寄至您所填寫的地址</t>
    <phoneticPr fontId="1" type="noConversion"/>
  </si>
  <si>
    <r>
      <t xml:space="preserve">A卷測驗項目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</si>
  <si>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</si>
  <si>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</si>
  <si>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</si>
  <si>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是請填「1」
否請填「0」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</si>
  <si>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「AMC10A」請填</t>
    </r>
    <r>
      <rPr>
        <b/>
        <sz val="9"/>
        <color rgb="FFFF0000"/>
        <rFont val="微軟正黑體"/>
        <family val="2"/>
        <charset val="136"/>
      </rPr>
      <t>1</t>
    </r>
    <r>
      <rPr>
        <b/>
        <sz val="9"/>
        <color rgb="FF0000CC"/>
        <rFont val="微軟正黑體"/>
        <family val="2"/>
        <charset val="136"/>
      </rPr>
      <t xml:space="preserve">
「AMC12A」請填</t>
    </r>
    <r>
      <rPr>
        <b/>
        <sz val="9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</si>
  <si>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「AMC10B」請填</t>
    </r>
    <r>
      <rPr>
        <b/>
        <sz val="9"/>
        <color rgb="FFFF0000"/>
        <rFont val="微軟正黑體"/>
        <family val="2"/>
        <charset val="136"/>
      </rPr>
      <t>3</t>
    </r>
    <r>
      <rPr>
        <b/>
        <sz val="9"/>
        <color rgb="FF0000CC"/>
        <rFont val="微軟正黑體"/>
        <family val="2"/>
        <charset val="136"/>
      </rPr>
      <t xml:space="preserve">
「AMC12B」請填</t>
    </r>
    <r>
      <rPr>
        <b/>
        <sz val="9"/>
        <color rgb="FFFF0000"/>
        <rFont val="微軟正黑體"/>
        <family val="2"/>
        <charset val="136"/>
      </rPr>
      <t>4</t>
    </r>
    <phoneticPr fontId="1" type="noConversion"/>
  </si>
  <si>
    <r>
      <t xml:space="preserve">必填
</t>
    </r>
    <r>
      <rPr>
        <b/>
        <sz val="9"/>
        <color rgb="FF0000CC"/>
        <rFont val="微軟正黑體"/>
        <family val="2"/>
        <charset val="136"/>
      </rPr>
      <t>男生請填</t>
    </r>
    <r>
      <rPr>
        <b/>
        <sz val="9"/>
        <color rgb="FFFF0000"/>
        <rFont val="微軟正黑體"/>
        <family val="2"/>
        <charset val="136"/>
      </rPr>
      <t xml:space="preserve">「M」
</t>
    </r>
    <r>
      <rPr>
        <b/>
        <sz val="9"/>
        <color rgb="FF0000CC"/>
        <rFont val="微軟正黑體"/>
        <family val="2"/>
        <charset val="136"/>
      </rPr>
      <t>女生請填</t>
    </r>
    <r>
      <rPr>
        <b/>
        <sz val="9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</si>
  <si>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請依據護照上名字填寫
無護照者，請自行參考
各式拼音法填寫</t>
    </r>
    <r>
      <rPr>
        <sz val="9"/>
        <color rgb="FFFFFF00"/>
        <rFont val="微軟正黑體"/>
        <family val="2"/>
        <charset val="136"/>
      </rPr>
      <t>一二三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</si>
  <si>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填入格式為
</t>
    </r>
    <r>
      <rPr>
        <b/>
        <sz val="9"/>
        <color rgb="FFFF0000"/>
        <rFont val="微軟正黑體"/>
        <family val="2"/>
        <charset val="136"/>
      </rPr>
      <t>西元</t>
    </r>
    <r>
      <rPr>
        <sz val="9"/>
        <rFont val="微軟正黑體"/>
        <family val="2"/>
        <charset val="136"/>
      </rPr>
      <t>年月日(YYYYMMDD)
如</t>
    </r>
    <r>
      <rPr>
        <b/>
        <sz val="9"/>
        <color rgb="FFFF0000"/>
        <rFont val="微軟正黑體"/>
        <family val="2"/>
        <charset val="136"/>
      </rPr>
      <t>20250312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</si>
  <si>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高三請填「</t>
    </r>
    <r>
      <rPr>
        <sz val="9"/>
        <color indexed="12"/>
        <rFont val="微軟正黑體"/>
        <family val="2"/>
        <charset val="136"/>
      </rPr>
      <t>12</t>
    </r>
    <r>
      <rPr>
        <sz val="9"/>
        <rFont val="微軟正黑體"/>
        <family val="2"/>
        <charset val="136"/>
      </rPr>
      <t>」
高二請填「</t>
    </r>
    <r>
      <rPr>
        <sz val="9"/>
        <color indexed="12"/>
        <rFont val="微軟正黑體"/>
        <family val="2"/>
        <charset val="136"/>
      </rPr>
      <t>11</t>
    </r>
    <r>
      <rPr>
        <sz val="9"/>
        <rFont val="微軟正黑體"/>
        <family val="2"/>
        <charset val="136"/>
      </rPr>
      <t>」
高一請填「</t>
    </r>
    <r>
      <rPr>
        <sz val="9"/>
        <color indexed="12"/>
        <rFont val="微軟正黑體"/>
        <family val="2"/>
        <charset val="136"/>
      </rPr>
      <t>10</t>
    </r>
    <r>
      <rPr>
        <sz val="9"/>
        <rFont val="微軟正黑體"/>
        <family val="2"/>
        <charset val="136"/>
      </rPr>
      <t>」
國三請填「</t>
    </r>
    <r>
      <rPr>
        <sz val="9"/>
        <color indexed="12"/>
        <rFont val="微軟正黑體"/>
        <family val="2"/>
        <charset val="136"/>
      </rPr>
      <t>9</t>
    </r>
    <r>
      <rPr>
        <sz val="9"/>
        <rFont val="微軟正黑體"/>
        <family val="2"/>
        <charset val="136"/>
      </rPr>
      <t>」
以此類推…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</si>
  <si>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外籍學生請填
居留證號或護照號碼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</si>
</sst>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0_ 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14"/>
      <color theme="3"/>
      <name val="Arial Unicode MS"/>
      <family val="2"/>
      <charset val="136"/>
    </font>
    <font>
      <sz val="12"/>
      <name val="微軟正黑體"/>
      <family val="2"/>
      <charset val="136"/>
    </font>
    <font>
      <sz val="12"/>
      <name val="Microsoft JhengHei"/>
      <family val="2"/>
    </font>
    <font>
      <b/>
      <sz val="18"/>
      <color rgb="FFFF0000"/>
      <name val="Arial Unicode MS"/>
      <family val="2"/>
      <charset val="136"/>
    </font>
    <font>
      <b/>
      <sz val="10"/>
      <color rgb="FFFF0000"/>
      <name val="微軟正黑體"/>
      <family val="2"/>
      <charset val="136"/>
    </font>
    <font>
      <b/>
      <sz val="9"/>
      <color indexed="1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sz val="9"/>
      <color rgb="FF0000CC"/>
      <name val="微軟正黑體"/>
      <family val="2"/>
      <charset val="136"/>
    </font>
    <font>
      <sz val="9"/>
      <color rgb="FFFFFF00"/>
      <name val="微軟正黑體"/>
      <family val="2"/>
      <charset val="136"/>
    </font>
    <font>
      <sz val="9"/>
      <color indexed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177" fontId="34" fillId="3" borderId="9" xfId="0" applyNumberFormat="1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vertical="center" wrapText="1"/>
    </xf>
    <xf numFmtId="0" fontId="27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1" defaultTableStyle="TableStyleMedium9" defaultPivotStyle="PivotStyleLight16">
    <tableStyle name="Invisible" pivot="0" table="0" count="0" xr9:uid="{00C1EA99-3EA4-4BB5-9341-6256B1431F17}"/>
  </tableStyles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J36"/>
  <sheetViews>
    <sheetView tabSelected="1" zoomScaleNormal="100" workbookViewId="0">
      <selection activeCell="N10" sqref="N10"/>
    </sheetView>
  </sheetViews>
  <sheetFormatPr defaultColWidth="9" defaultRowHeight="20.25"/>
  <cols>
    <col min="1" max="1" width="15" style="1" customWidth="1"/>
    <col min="2" max="2" width="15.25" style="1" customWidth="1"/>
    <col min="3" max="4" width="9.625" style="1" customWidth="1"/>
    <col min="5" max="5" width="12.75" style="1" customWidth="1"/>
    <col min="6" max="6" width="18.25" style="1" customWidth="1"/>
    <col min="7" max="7" width="7.875" style="1" customWidth="1"/>
    <col min="8" max="8" width="12.875" style="1" customWidth="1"/>
    <col min="9" max="9" width="9.625" style="1" customWidth="1"/>
    <col min="10" max="10" width="17.875" style="1" customWidth="1"/>
    <col min="11" max="11" width="23.5" style="1" customWidth="1"/>
    <col min="12" max="16384" width="9" style="1"/>
  </cols>
  <sheetData>
    <row r="1" spans="1:10" ht="21" thickBot="1"/>
    <row r="2" spans="1:10" ht="42" customHeight="1" thickBot="1">
      <c r="A2" s="2" t="s">
        <v>38</v>
      </c>
      <c r="B2" s="60"/>
      <c r="C2" s="61"/>
      <c r="D2" s="61"/>
      <c r="E2" s="61"/>
      <c r="F2" s="61"/>
      <c r="G2" s="61"/>
      <c r="H2" s="61"/>
      <c r="I2" s="61"/>
      <c r="J2" s="62"/>
    </row>
    <row r="3" spans="1:10" ht="5.0999999999999996" customHeight="1" thickBot="1">
      <c r="A3" s="3"/>
    </row>
    <row r="4" spans="1:10" ht="42" customHeight="1" thickBot="1">
      <c r="A4" s="2" t="s">
        <v>39</v>
      </c>
      <c r="B4" s="63"/>
      <c r="C4" s="64"/>
      <c r="D4" s="64"/>
      <c r="E4" s="64"/>
      <c r="F4" s="64"/>
      <c r="G4" s="64"/>
      <c r="H4" s="64"/>
      <c r="I4" s="64"/>
      <c r="J4" s="65"/>
    </row>
    <row r="5" spans="1:10" ht="5.0999999999999996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66"/>
      <c r="E6" s="67"/>
      <c r="F6" s="67"/>
      <c r="G6" s="67"/>
      <c r="H6" s="67"/>
      <c r="I6" s="67"/>
      <c r="J6" s="68"/>
    </row>
    <row r="7" spans="1:10" ht="5.0999999999999996" customHeight="1" thickBot="1"/>
    <row r="8" spans="1:10" ht="64.5" customHeight="1" thickBot="1">
      <c r="A8" s="2" t="s">
        <v>42</v>
      </c>
      <c r="B8" s="71"/>
      <c r="C8" s="72"/>
      <c r="E8" s="54" t="s">
        <v>43</v>
      </c>
      <c r="F8" s="76"/>
      <c r="G8" s="71"/>
      <c r="H8" s="80"/>
      <c r="I8" s="72"/>
      <c r="J8" s="5"/>
    </row>
    <row r="9" spans="1:10" ht="5.0999999999999996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73"/>
      <c r="C10" s="74"/>
      <c r="D10" s="74"/>
      <c r="E10" s="75"/>
      <c r="F10" s="3" t="s">
        <v>1</v>
      </c>
      <c r="G10" s="73"/>
      <c r="H10" s="74"/>
      <c r="I10" s="74"/>
      <c r="J10" s="75"/>
    </row>
    <row r="11" spans="1:10" ht="5.0999999999999996" customHeight="1" thickBot="1">
      <c r="A11" s="3"/>
    </row>
    <row r="12" spans="1:10" ht="42" customHeight="1" thickBot="1">
      <c r="A12" s="2" t="s">
        <v>44</v>
      </c>
      <c r="B12" s="77"/>
      <c r="C12" s="78"/>
      <c r="D12" s="78"/>
      <c r="E12" s="78"/>
      <c r="F12" s="78"/>
      <c r="G12" s="78"/>
      <c r="H12" s="78"/>
      <c r="I12" s="78"/>
      <c r="J12" s="79"/>
    </row>
    <row r="13" spans="1:10" ht="15" customHeight="1"/>
    <row r="14" spans="1:10" ht="24.95" customHeight="1" thickBot="1">
      <c r="A14" s="81" t="s">
        <v>32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0" ht="42" customHeight="1" thickBot="1">
      <c r="A15" s="54" t="s">
        <v>2</v>
      </c>
      <c r="B15" s="2" t="s">
        <v>26</v>
      </c>
      <c r="C15" s="29">
        <f>COUNTIF(一般生報名資料!A:A,1)+COUNTIF(一般生報名資料!A:A,2)</f>
        <v>0</v>
      </c>
      <c r="D15" s="1" t="s">
        <v>3</v>
      </c>
      <c r="E15" s="2" t="s">
        <v>27</v>
      </c>
      <c r="F15" s="29">
        <f>COUNTIF(低收入戶生報名資料!A:A,1)+COUNTIF(低收入戶生報名資料!A:A,2)</f>
        <v>0</v>
      </c>
      <c r="G15" s="1" t="s">
        <v>3</v>
      </c>
      <c r="H15" s="8" t="s">
        <v>30</v>
      </c>
      <c r="I15" s="30">
        <f>C15+F15</f>
        <v>0</v>
      </c>
      <c r="J15" s="1" t="s">
        <v>3</v>
      </c>
    </row>
    <row r="16" spans="1:10" ht="5.0999999999999996" customHeight="1" thickBot="1">
      <c r="A16" s="54"/>
      <c r="B16" s="2"/>
      <c r="C16" s="9"/>
      <c r="E16" s="2"/>
      <c r="F16" s="9"/>
      <c r="H16" s="8"/>
      <c r="I16" s="10"/>
    </row>
    <row r="17" spans="1:10" ht="42" customHeight="1" thickBot="1">
      <c r="A17" s="54"/>
      <c r="B17" s="2" t="s">
        <v>28</v>
      </c>
      <c r="C17" s="29">
        <f>COUNTIF(一般生報名資料!C:C,3)+COUNTIF(一般生報名資料!C:C,4)</f>
        <v>0</v>
      </c>
      <c r="D17" s="1" t="s">
        <v>3</v>
      </c>
      <c r="E17" s="2" t="s">
        <v>29</v>
      </c>
      <c r="F17" s="29">
        <f>COUNTIF(低收入戶生報名資料!C:C,3)+COUNTIF(低收入戶生報名資料!C:C,4)</f>
        <v>0</v>
      </c>
      <c r="G17" s="1" t="s">
        <v>3</v>
      </c>
      <c r="H17" s="8" t="s">
        <v>31</v>
      </c>
      <c r="I17" s="30">
        <f>C17+F17</f>
        <v>0</v>
      </c>
      <c r="J17" s="1" t="s">
        <v>3</v>
      </c>
    </row>
    <row r="18" spans="1:10" ht="5.0999999999999996" customHeight="1" thickBot="1"/>
    <row r="19" spans="1:10" ht="42" customHeight="1" thickBot="1">
      <c r="A19" s="2" t="s">
        <v>4</v>
      </c>
      <c r="B19" s="11">
        <f>(C15+C17)*750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69" t="str">
        <f>TEXT(95953,"00000")&amp;TEXT(MID(G8,2,9),"000000000")</f>
        <v>95953</v>
      </c>
      <c r="C21" s="69"/>
      <c r="D21" s="70"/>
      <c r="E21" s="52" t="s">
        <v>11</v>
      </c>
      <c r="F21" s="53"/>
      <c r="G21" s="53"/>
      <c r="H21" s="53"/>
    </row>
    <row r="22" spans="1:10" ht="21" thickTop="1"/>
    <row r="24" spans="1:10">
      <c r="A24" s="12" t="s">
        <v>6</v>
      </c>
      <c r="B24" s="51" t="s">
        <v>7</v>
      </c>
      <c r="C24" s="51"/>
      <c r="D24" s="51"/>
      <c r="E24" s="51"/>
      <c r="F24" s="51"/>
      <c r="G24" s="51"/>
      <c r="H24" s="51"/>
      <c r="I24" s="51"/>
      <c r="J24" s="13"/>
    </row>
    <row r="25" spans="1:10">
      <c r="A25" s="57" t="s">
        <v>45</v>
      </c>
      <c r="B25" s="57"/>
      <c r="C25" s="57"/>
      <c r="D25" s="57"/>
      <c r="E25" s="57"/>
      <c r="F25" s="57"/>
      <c r="G25" s="57"/>
      <c r="H25" s="57"/>
      <c r="I25" s="57"/>
      <c r="J25" s="57"/>
    </row>
    <row r="26" spans="1:10">
      <c r="A26" s="57" t="s">
        <v>8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55" t="s">
        <v>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A28" s="55" t="s">
        <v>33</v>
      </c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A29" s="55" t="s">
        <v>10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A30" s="55" t="s">
        <v>69</v>
      </c>
      <c r="B30" s="55"/>
      <c r="C30" s="55"/>
      <c r="D30" s="55"/>
      <c r="E30" s="55"/>
      <c r="F30" s="55"/>
      <c r="G30" s="55"/>
      <c r="H30" s="55"/>
      <c r="I30" s="56"/>
      <c r="J30" s="56"/>
    </row>
    <row r="31" spans="1:10">
      <c r="A31" s="55" t="s">
        <v>70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>
      <c r="A32" s="55" t="s">
        <v>71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>
      <c r="A34" s="55" t="s">
        <v>47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>
      <c r="A35" s="59" t="s">
        <v>86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>
      <c r="A36" s="58" t="s">
        <v>25</v>
      </c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26"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  <mergeCell ref="A36:J36"/>
    <mergeCell ref="A32:J32"/>
    <mergeCell ref="A35:J35"/>
    <mergeCell ref="A30:J30"/>
    <mergeCell ref="A31:J31"/>
    <mergeCell ref="A33:J33"/>
    <mergeCell ref="A34:J34"/>
    <mergeCell ref="B24:I24"/>
    <mergeCell ref="E21:H21"/>
    <mergeCell ref="A15:A17"/>
    <mergeCell ref="A29:J29"/>
    <mergeCell ref="A27:J27"/>
    <mergeCell ref="A28:J28"/>
    <mergeCell ref="A25:J25"/>
    <mergeCell ref="A26:J26"/>
  </mergeCells>
  <phoneticPr fontId="1" type="noConversion"/>
  <dataValidations count="4">
    <dataValidation type="custom" allowBlank="1" showInputMessage="1" showErrorMessage="1" errorTitle="無須輸入" prompt="不需填寫，檔案自動計算" sqref="I15" xr:uid="{00000000-0002-0000-0000-000000000000}">
      <formula1>C15+F15</formula1>
    </dataValidation>
    <dataValidation type="custom" allowBlank="1" showInputMessage="1" showErrorMessage="1" prompt="不需填寫，檔案自動計算" sqref="I17" xr:uid="{00000000-0002-0000-0000-000001000000}">
      <formula1>C17+F17</formula1>
    </dataValidation>
    <dataValidation allowBlank="1" showInputMessage="1" showErrorMessage="1" prompt="不需填寫，檔案自動計算" sqref="F17 B19 C15 C17 F15" xr:uid="{00000000-0002-0000-0000-000002000000}"/>
    <dataValidation allowBlank="1" showInputMessage="1" showErrorMessage="1" prompt="不需填寫，檔案自動設定" sqref="B21:D21" xr:uid="{00000000-0002-0000-0000-000003000000}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Q73"/>
  <sheetViews>
    <sheetView zoomScale="150" zoomScaleNormal="150" workbookViewId="0">
      <selection activeCell="C11" sqref="C11"/>
    </sheetView>
  </sheetViews>
  <sheetFormatPr defaultColWidth="9" defaultRowHeight="12.75"/>
  <cols>
    <col min="1" max="1" width="15.375" style="23" bestFit="1" customWidth="1"/>
    <col min="2" max="2" width="12.625" style="22" bestFit="1" customWidth="1"/>
    <col min="3" max="3" width="15.25" style="23" bestFit="1" customWidth="1"/>
    <col min="4" max="4" width="12.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9.25" style="24" customWidth="1"/>
    <col min="10" max="10" width="10.2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6" style="24" bestFit="1" customWidth="1"/>
    <col min="21" max="22" width="9.12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27.7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Q73"/>
  <sheetViews>
    <sheetView zoomScale="150" zoomScaleNormal="150" workbookViewId="0">
      <selection activeCell="G1" sqref="G1:G1048576"/>
    </sheetView>
  </sheetViews>
  <sheetFormatPr defaultColWidth="9" defaultRowHeight="12.75"/>
  <cols>
    <col min="1" max="1" width="15.375" style="23" bestFit="1" customWidth="1"/>
    <col min="2" max="2" width="10.875" style="22" bestFit="1" customWidth="1"/>
    <col min="3" max="3" width="15.25" style="23" bestFit="1" customWidth="1"/>
    <col min="4" max="4" width="10.62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6.75" style="24" customWidth="1"/>
    <col min="10" max="10" width="11.87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5.625" style="24" bestFit="1" customWidth="1"/>
    <col min="21" max="22" width="9.87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41.2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BC90-E317-44EA-AC71-46E1F14B7377}">
  <dimension ref="A1:C10"/>
  <sheetViews>
    <sheetView workbookViewId="0">
      <selection activeCell="G14" sqref="G14"/>
    </sheetView>
  </sheetViews>
  <sheetFormatPr defaultRowHeight="15.75"/>
  <cols>
    <col min="1" max="1" width="9" style="31"/>
    <col min="2" max="2" width="15.5" style="31" bestFit="1" customWidth="1"/>
    <col min="3" max="3" width="15.25" style="31" bestFit="1" customWidth="1"/>
    <col min="4" max="16384" width="9" style="31"/>
  </cols>
  <sheetData>
    <row r="1" spans="1:3">
      <c r="A1" s="50" t="s">
        <v>85</v>
      </c>
      <c r="B1" s="50" t="s">
        <v>72</v>
      </c>
      <c r="C1" s="50" t="s">
        <v>73</v>
      </c>
    </row>
    <row r="2" spans="1:3">
      <c r="A2" s="32">
        <v>1</v>
      </c>
      <c r="B2" s="34" t="s">
        <v>74</v>
      </c>
      <c r="C2" s="35" t="s">
        <v>83</v>
      </c>
    </row>
    <row r="3" spans="1:3">
      <c r="A3" s="32">
        <v>2</v>
      </c>
      <c r="B3" s="33" t="s">
        <v>75</v>
      </c>
      <c r="C3" s="35" t="s">
        <v>76</v>
      </c>
    </row>
    <row r="4" spans="1:3">
      <c r="A4" s="32">
        <v>3</v>
      </c>
      <c r="B4" s="33" t="s">
        <v>76</v>
      </c>
      <c r="C4" s="35" t="s">
        <v>77</v>
      </c>
    </row>
    <row r="5" spans="1:3">
      <c r="A5" s="32">
        <v>4</v>
      </c>
      <c r="B5" s="33" t="s">
        <v>77</v>
      </c>
      <c r="C5" s="35" t="s">
        <v>84</v>
      </c>
    </row>
    <row r="6" spans="1:3">
      <c r="A6" s="32">
        <v>5</v>
      </c>
      <c r="B6" s="33" t="s">
        <v>78</v>
      </c>
      <c r="C6" s="35" t="s">
        <v>79</v>
      </c>
    </row>
    <row r="7" spans="1:3">
      <c r="A7" s="32">
        <v>6</v>
      </c>
      <c r="B7" s="33" t="s">
        <v>79</v>
      </c>
      <c r="C7" s="35" t="s">
        <v>80</v>
      </c>
    </row>
    <row r="8" spans="1:3">
      <c r="A8" s="32">
        <v>7</v>
      </c>
      <c r="B8" s="33" t="s">
        <v>80</v>
      </c>
      <c r="C8" s="35" t="s">
        <v>81</v>
      </c>
    </row>
    <row r="9" spans="1:3">
      <c r="A9" s="32">
        <v>8</v>
      </c>
      <c r="B9" s="33" t="s">
        <v>81</v>
      </c>
    </row>
    <row r="10" spans="1:3">
      <c r="A10" s="32">
        <v>9</v>
      </c>
      <c r="B10" s="33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B14"/>
  <sheetViews>
    <sheetView workbookViewId="0">
      <selection activeCell="I22" sqref="I22"/>
    </sheetView>
  </sheetViews>
  <sheetFormatPr defaultRowHeight="16.5"/>
  <cols>
    <col min="1" max="2" width="18.25" style="15" bestFit="1" customWidth="1"/>
  </cols>
  <sheetData>
    <row r="1" spans="1:2" ht="21">
      <c r="A1" s="16" t="s">
        <v>51</v>
      </c>
      <c r="B1" s="16" t="s">
        <v>52</v>
      </c>
    </row>
    <row r="2" spans="1:2" ht="21">
      <c r="A2" s="16" t="s">
        <v>50</v>
      </c>
      <c r="B2" s="16" t="s">
        <v>50</v>
      </c>
    </row>
    <row r="3" spans="1:2" ht="21">
      <c r="A3" s="16" t="s">
        <v>66</v>
      </c>
      <c r="B3" s="16" t="s">
        <v>66</v>
      </c>
    </row>
    <row r="4" spans="1:2" ht="21">
      <c r="A4" s="16" t="s">
        <v>49</v>
      </c>
      <c r="B4" s="16" t="s">
        <v>49</v>
      </c>
    </row>
    <row r="5" spans="1:2" ht="21">
      <c r="A5" s="16" t="s">
        <v>67</v>
      </c>
      <c r="B5" s="16" t="s">
        <v>67</v>
      </c>
    </row>
    <row r="6" spans="1:2" ht="21">
      <c r="A6" s="16" t="s">
        <v>53</v>
      </c>
      <c r="B6" s="16" t="s">
        <v>53</v>
      </c>
    </row>
    <row r="7" spans="1:2" ht="21">
      <c r="A7" s="16" t="s">
        <v>54</v>
      </c>
      <c r="B7" s="16" t="s">
        <v>54</v>
      </c>
    </row>
    <row r="8" spans="1:2" ht="21">
      <c r="A8" s="16" t="s">
        <v>60</v>
      </c>
      <c r="B8" s="16" t="s">
        <v>60</v>
      </c>
    </row>
    <row r="9" spans="1:2" ht="21">
      <c r="A9" s="16" t="s">
        <v>61</v>
      </c>
      <c r="B9" s="16" t="s">
        <v>61</v>
      </c>
    </row>
    <row r="10" spans="1:2" ht="21">
      <c r="A10" s="16" t="s">
        <v>55</v>
      </c>
      <c r="B10" s="16" t="s">
        <v>55</v>
      </c>
    </row>
    <row r="11" spans="1:2" ht="21">
      <c r="A11" s="16" t="s">
        <v>56</v>
      </c>
      <c r="B11" s="16" t="s">
        <v>56</v>
      </c>
    </row>
    <row r="12" spans="1:2" ht="21">
      <c r="A12" s="16" t="s">
        <v>59</v>
      </c>
      <c r="B12" s="16" t="s">
        <v>59</v>
      </c>
    </row>
    <row r="13" spans="1:2" ht="21">
      <c r="A13" s="16" t="s">
        <v>58</v>
      </c>
      <c r="B13" s="16" t="s">
        <v>58</v>
      </c>
    </row>
    <row r="14" spans="1:2" ht="21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團體基本資料暨人數統計</vt:lpstr>
      <vt:lpstr>一般生報名資料</vt:lpstr>
      <vt:lpstr>低收入戶生報名資料</vt:lpstr>
      <vt:lpstr>考場代號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2023-09-12T01:50:11Z</cp:lastPrinted>
  <dcterms:created xsi:type="dcterms:W3CDTF">2005-12-19T03:02:35Z</dcterms:created>
  <dcterms:modified xsi:type="dcterms:W3CDTF">2026-09-10T09:02:01Z</dcterms:modified>
</cp:coreProperties>
</file>