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1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'菜單'!$A$1:$N$22</definedName>
    <definedName name="_xlnm.Print_Area" localSheetId="0">'菜單'!$A$1:$N$51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<sst xmlns="http://schemas.openxmlformats.org/spreadsheetml/2006/main" count="332" uniqueCount="274">
  <si>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</si>
  <si>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</si>
  <si>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</si>
  <si>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</si>
  <si>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</si>
  <si>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</si>
  <si>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</si>
  <si>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</si>
  <si>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</si>
  <si>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</si>
  <si>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</si>
  <si>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</si>
  <si>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</si>
  <si>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</si>
  <si>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</si>
  <si>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</si>
  <si>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</si>
  <si>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</si>
  <si>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</si>
  <si>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</si>
  <si>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</si>
  <si>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</si>
  <si>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</si>
  <si>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</si>
  <si>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</si>
  <si>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</si>
  <si>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</si>
  <si>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</si>
  <si>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</si>
  <si>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</si>
  <si>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</si>
  <si>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</si>
  <si>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</si>
  <si>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</si>
  <si>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</si>
  <si>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</si>
  <si>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</si>
  <si>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</si>
  <si>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</si>
  <si>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</si>
  <si>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</si>
  <si>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</si>
  <si>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</si>
  <si>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</si>
  <si>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</si>
  <si>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</si>
  <si>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</si>
  <si>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</si>
  <si>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</si>
  <si>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</si>
  <si>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</si>
  <si>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</si>
  <si>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</si>
  <si>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</si>
  <si>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</si>
  <si>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</si>
  <si>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</si>
  <si>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</si>
  <si>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</si>
  <si>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</si>
  <si>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</si>
  <si>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</si>
  <si>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</si>
  <si>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</si>
  <si>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</si>
  <si>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</si>
  <si>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9</t>
  </si>
  <si>
    <t>17</t>
  </si>
  <si>
    <t>24</t>
  </si>
  <si>
    <t>25</t>
  </si>
  <si>
    <t>10</t>
  </si>
  <si>
    <t>18</t>
  </si>
  <si>
    <t>30</t>
  </si>
  <si>
    <t>糙米飯</t>
  </si>
  <si>
    <t>燕麥飯</t>
  </si>
  <si>
    <t>冬瓜肉燥</t>
  </si>
  <si>
    <t>白菜滷</t>
  </si>
  <si>
    <t>胚芽米飯</t>
  </si>
  <si>
    <t>1</t>
  </si>
  <si>
    <t>2</t>
  </si>
  <si>
    <t>3</t>
  </si>
  <si>
    <t>4</t>
  </si>
  <si>
    <t>7</t>
  </si>
  <si>
    <t>8</t>
  </si>
  <si>
    <t>11</t>
  </si>
  <si>
    <t>14</t>
  </si>
  <si>
    <t>15</t>
  </si>
  <si>
    <t>16</t>
  </si>
  <si>
    <t>21</t>
  </si>
  <si>
    <t>22</t>
  </si>
  <si>
    <t>23</t>
  </si>
  <si>
    <t>28</t>
  </si>
  <si>
    <t>29</t>
  </si>
  <si>
    <t>31</t>
  </si>
  <si>
    <t>香Q白飯</t>
  </si>
  <si>
    <t>什穀米飯</t>
  </si>
  <si>
    <t>香Q白飯</t>
  </si>
  <si>
    <t>塔香三杯雞</t>
  </si>
  <si>
    <t>里肌排洋蔥-燒</t>
  </si>
  <si>
    <t>韭香芽菜</t>
  </si>
  <si>
    <t>蒜香豆薯</t>
  </si>
  <si>
    <t>魷魚羹湯</t>
  </si>
  <si>
    <t>青木瓜湯</t>
  </si>
  <si>
    <r>
      <t>雞丁（S）米血丁九層塔</t>
    </r>
    <r>
      <rPr>
        <sz val="8"/>
        <rFont val="新細明體"/>
        <family val="1"/>
      </rPr>
      <t>-煮</t>
    </r>
  </si>
  <si>
    <t>豆薯（Q）黃金球魚卵捲-煮</t>
  </si>
  <si>
    <t>豆芽菜（Q）韭菜紅絲（Q）木耳（Q）-炒</t>
  </si>
  <si>
    <t>筍丁絞肉（S）-滷</t>
  </si>
  <si>
    <t>鮮菇扁蒲</t>
  </si>
  <si>
    <t>紅蘿蔔炒蛋</t>
  </si>
  <si>
    <t>醬淋萵苣</t>
  </si>
  <si>
    <t>芙蓉絲瓜寬粉</t>
  </si>
  <si>
    <t>蒜香高麗</t>
  </si>
  <si>
    <t>海結三味</t>
  </si>
  <si>
    <t>海帶結麵輪筍片-煮</t>
  </si>
  <si>
    <t>大白菜（Q）肉絲（S）腐皮絲木耳（Q）-煮</t>
  </si>
  <si>
    <t>紅蘿蔔（Q）雞蛋（Q）-炒</t>
  </si>
  <si>
    <t>絲瓜（Q）寬粉雞蛋（Q）-煮</t>
  </si>
  <si>
    <t>大陸妹（Q）絞肉（S）-燙</t>
  </si>
  <si>
    <t>冬瓜（Q）絞肉（S）-煮</t>
  </si>
  <si>
    <t>扁蒲（Q）鮮菇（Q）紅蘿蔔（Q）-煮</t>
  </si>
  <si>
    <t>玉米濃湯</t>
  </si>
  <si>
    <t>玉米粒三色豆雞蛋</t>
  </si>
  <si>
    <t>榨菜肉絲湯</t>
  </si>
  <si>
    <t>榨菜肉絲</t>
  </si>
  <si>
    <t>高麗菜（Q）紅蘿蔔（Q）蒜-炒</t>
  </si>
  <si>
    <t>味噌小魚湯</t>
  </si>
  <si>
    <t>小魚干豆腐</t>
  </si>
  <si>
    <t>壽喜燒肉片</t>
  </si>
  <si>
    <t>排骨-滷</t>
  </si>
  <si>
    <t>魚排炸</t>
  </si>
  <si>
    <t>薑母鴨</t>
  </si>
  <si>
    <t>雞排-炸</t>
  </si>
  <si>
    <t>義式燉雞</t>
  </si>
  <si>
    <t>蒜泥肉片</t>
  </si>
  <si>
    <t>雞腿排（S）-滷</t>
  </si>
  <si>
    <t>金瓜豆腐</t>
  </si>
  <si>
    <t>海山醬關東煮</t>
  </si>
  <si>
    <t>高麗菜（Q）芹菜雞柳-炒</t>
  </si>
  <si>
    <t>什炒胡瓜</t>
  </si>
  <si>
    <t>蕃茄炒蛋</t>
  </si>
  <si>
    <t>彩繪冬瓜</t>
  </si>
  <si>
    <t>咖哩肉醬</t>
  </si>
  <si>
    <t>泡菜年糕</t>
  </si>
  <si>
    <t>珍菇時蔬</t>
  </si>
  <si>
    <t>櫻花蝦高麗</t>
  </si>
  <si>
    <t>白醬洋芋</t>
  </si>
  <si>
    <t>沙茶白玉</t>
  </si>
  <si>
    <t>螞蟻上樹</t>
  </si>
  <si>
    <t>丸子兄弟</t>
  </si>
  <si>
    <t>素肚酸菜心-炒</t>
  </si>
  <si>
    <t>芹炒魷魚</t>
  </si>
  <si>
    <t>京醬肉絲芽菜</t>
  </si>
  <si>
    <t>蜜汁黑干</t>
  </si>
  <si>
    <t>黑豆干芝麻-燒</t>
  </si>
  <si>
    <t>小瓜炒雞柳</t>
  </si>
  <si>
    <t>木須扁蒲</t>
  </si>
  <si>
    <t>小黃瓜紅蘿蔔雞柳-炒</t>
  </si>
  <si>
    <t>海根肉絲</t>
  </si>
  <si>
    <t>紹子肉醬</t>
  </si>
  <si>
    <t>芹香肉片</t>
  </si>
  <si>
    <t>繽紛時瓜</t>
  </si>
  <si>
    <t>肉片（S）洋蔥-燒</t>
  </si>
  <si>
    <t>碎干丁絞肉（S）-煮</t>
  </si>
  <si>
    <t>鴨丁（S）高麗菜豆管薑-煮</t>
  </si>
  <si>
    <t>雞丁（S）洋蔥義式香料-燉</t>
  </si>
  <si>
    <t>肉片（S）豆芽菜-燙</t>
  </si>
  <si>
    <t>肉丁（S）梅干菜-滷</t>
  </si>
  <si>
    <t>南瓜（Q）豆腐-煮</t>
  </si>
  <si>
    <t>白蘿蔔（Q）黑輪丁米血丁-煮</t>
  </si>
  <si>
    <t>大黃瓜（Q）木耳（Q）-炒</t>
  </si>
  <si>
    <t>芹菜（Q）魷魚鮮菇（Q）紅蘿蔔（Q）-炒</t>
  </si>
  <si>
    <t>蕃茄（Q）雞蛋（Q）-炒</t>
  </si>
  <si>
    <t>黃豆芽（Q）肉絲（S）-煮</t>
  </si>
  <si>
    <t>冬瓜（Q）金針菇（Q）毛豆紅蘿蔔（Q）-煮</t>
  </si>
  <si>
    <t>馬鈴薯（Q）洋蔥絞肉（S）-煮</t>
  </si>
  <si>
    <t>大白菜（Q）年糕豆管小魚輪-煮</t>
  </si>
  <si>
    <t>扁蒲（Q）木耳（Q）-煮</t>
  </si>
  <si>
    <t>海帶根肉絲（S）紅絲（Q）-炒</t>
  </si>
  <si>
    <t>大陸妹（Q）秀珍菇（Q）-燙</t>
  </si>
  <si>
    <t>高麗菜（Q）紅蘿蔔（Q）櫻花蝦-炒</t>
  </si>
  <si>
    <t>碎干丁蕃茄（Q）絞肉（S）-煮</t>
  </si>
  <si>
    <t>芹菜（Q）肉片（S）木耳-炒</t>
  </si>
  <si>
    <t>黃瓜（Q）玉米粒（S）蝦球-煮</t>
  </si>
  <si>
    <t>馬鈴薯（Q）通心粉-煮</t>
  </si>
  <si>
    <t>蘿蔔（Q）紅蘿蔔（Q）魷魚羹-煮</t>
  </si>
  <si>
    <t>冬粉絞肉（S）大白菜木耳（Q）-煮</t>
  </si>
  <si>
    <t>古早味油飯</t>
  </si>
  <si>
    <t>五穀米飯</t>
  </si>
  <si>
    <t>担担肉燥麵</t>
  </si>
  <si>
    <t>冬瓜雞丁湯</t>
  </si>
  <si>
    <t>冬瓜雞丁</t>
  </si>
  <si>
    <t>黃瓜肉片湯</t>
  </si>
  <si>
    <t>黃瓜肉片</t>
  </si>
  <si>
    <t>青木瓜肉片</t>
  </si>
  <si>
    <t>酸辣湯</t>
  </si>
  <si>
    <t>海芽蛋花湯</t>
  </si>
  <si>
    <t>海帶芽雞蛋</t>
  </si>
  <si>
    <t>豆腐木耳紅絲筍雞蛋</t>
  </si>
  <si>
    <t>薏仁排骨湯</t>
  </si>
  <si>
    <t>薏仁排骨</t>
  </si>
  <si>
    <t>肉骨茶湯</t>
  </si>
  <si>
    <t>豆薯排骨</t>
  </si>
  <si>
    <t>筍片雞丁</t>
  </si>
  <si>
    <t>時蔬菇菇湯</t>
  </si>
  <si>
    <t>高麗菜鮮菇金針菇肉片</t>
  </si>
  <si>
    <t>筍片雞丁湯</t>
  </si>
  <si>
    <t>三絲羹湯</t>
  </si>
  <si>
    <t>三絲羹木耳紅絲雞蛋筍</t>
  </si>
  <si>
    <t>沙茶豆腐湯</t>
  </si>
  <si>
    <t>雞蓉濃湯</t>
  </si>
  <si>
    <t>雞絞肉玉米粒雞蛋</t>
  </si>
  <si>
    <t>海帶豆芽湯</t>
  </si>
  <si>
    <t>海帶芽豆芽菜肉絲</t>
  </si>
  <si>
    <t>豆腐金針菇高麗菜</t>
  </si>
  <si>
    <t>咖哩時蔬雞柳</t>
  </si>
  <si>
    <t>魷魚羹木耳紅絲雞蛋蘿蔔</t>
  </si>
  <si>
    <t>柴香味噌湯</t>
  </si>
  <si>
    <t>豆腐柴魚片</t>
  </si>
  <si>
    <t>紅麴筍丁肉燥</t>
  </si>
  <si>
    <t>★本廠全面使用非基改黃豆製品及玉米。★提供公糧米供餐，12∕30（三）回饋有機蔬菜。</t>
  </si>
  <si>
    <r>
      <rPr>
        <b/>
        <sz val="25"/>
        <color indexed="30"/>
        <rFont val="細明體"/>
        <family val="3"/>
      </rPr>
      <t>慈文</t>
    </r>
    <r>
      <rPr>
        <b/>
        <sz val="25"/>
        <color indexed="30"/>
        <rFont val="華康娃娃體"/>
        <family val="5"/>
      </rPr>
      <t>國</t>
    </r>
    <r>
      <rPr>
        <b/>
        <sz val="25"/>
        <color indexed="30"/>
        <rFont val="Microsoft JhengHei UI"/>
        <family val="2"/>
      </rPr>
      <t>中</t>
    </r>
    <r>
      <rPr>
        <b/>
        <sz val="25"/>
        <color indexed="30"/>
        <rFont val="華康娃娃體"/>
        <family val="5"/>
      </rPr>
      <t xml:space="preserve"> 109.12月午餐菜單</t>
    </r>
  </si>
  <si>
    <t>海苔肉鬆飯</t>
  </si>
  <si>
    <t>起司豬排-炸</t>
  </si>
  <si>
    <r>
      <rPr>
        <sz val="10"/>
        <color indexed="17"/>
        <rFont val="標楷體"/>
        <family val="4"/>
      </rPr>
      <t xml:space="preserve">蔬食日 </t>
    </r>
    <r>
      <rPr>
        <sz val="10"/>
        <rFont val="標楷體"/>
        <family val="4"/>
      </rPr>
      <t xml:space="preserve">     香鬆飯</t>
    </r>
  </si>
  <si>
    <t>布丁蒸蛋</t>
  </si>
  <si>
    <t>雞蛋（Q）青豆-蒸</t>
  </si>
  <si>
    <t>醬燒豆干</t>
  </si>
  <si>
    <t>豆干紅蘿蔔木耳-燒</t>
  </si>
  <si>
    <t>沙茶芹香雞柳</t>
  </si>
  <si>
    <t>芹菜（Q）雞柳（S）木耳-炒</t>
  </si>
  <si>
    <t>雞丁（S）-炸</t>
  </si>
  <si>
    <t>安東燉雞</t>
  </si>
  <si>
    <t>雞丁（S）馬鈴薯紅蘿蔔小黃瓜冬粉-煮</t>
  </si>
  <si>
    <t>梅干滷肉</t>
  </si>
  <si>
    <t>豬排-炸</t>
  </si>
  <si>
    <t>敏豆甜不辣</t>
  </si>
  <si>
    <t>敏豆甜不辣條-炸.炒</t>
  </si>
  <si>
    <t>紅豆小湯圓</t>
  </si>
  <si>
    <t>紅豆小湯圓</t>
  </si>
  <si>
    <t>黑糖山粉圓</t>
  </si>
  <si>
    <t>山粉圓</t>
  </si>
  <si>
    <t>綠豆薏仁湯</t>
  </si>
  <si>
    <t>綠豆薏仁</t>
  </si>
  <si>
    <t>四寶甜湯</t>
  </si>
  <si>
    <t>大豆花生綠豆薏仁Q圓</t>
  </si>
  <si>
    <t>燒仙草</t>
  </si>
  <si>
    <t>大豆綠豆薏仁Q圓仙草汁</t>
  </si>
  <si>
    <t>千島香鬆飯</t>
  </si>
  <si>
    <t>雞腿（S）-烤</t>
  </si>
  <si>
    <t>蒜味排骨*1</t>
  </si>
  <si>
    <t>可樂雞排*1</t>
  </si>
  <si>
    <t>花枝丸*1貢丸*1-炸</t>
  </si>
  <si>
    <t>糖醋里肌排*1</t>
  </si>
  <si>
    <t>香滷大排*1</t>
  </si>
  <si>
    <t>鮮味魚排*1</t>
  </si>
  <si>
    <t>雞塊*1薯餅*1-炸</t>
  </si>
  <si>
    <t>可樂餅*1脆薯-炸</t>
  </si>
  <si>
    <t>油蔥干丁肉燥</t>
  </si>
  <si>
    <t>金黃蒸蛋</t>
  </si>
  <si>
    <t>雞蛋（Q）玉米粒（S）-蒸</t>
  </si>
  <si>
    <t xml:space="preserve">   酸心素肚</t>
  </si>
  <si>
    <t>蒜香海龍</t>
  </si>
  <si>
    <t>海龍蒜-炒</t>
  </si>
  <si>
    <t>五味脆皮豆腐</t>
  </si>
  <si>
    <t>豆腐-炸</t>
  </si>
  <si>
    <t>蘑菇豬排*1</t>
  </si>
  <si>
    <t>豬排蘑菇-燒</t>
  </si>
  <si>
    <t>蠔香雞腿排*1</t>
  </si>
  <si>
    <t>培根肉包-蒸</t>
  </si>
  <si>
    <t>瓜仔雞</t>
  </si>
  <si>
    <t>雞丁（S）脆瓜-煮</t>
  </si>
  <si>
    <t>雞翅-烤</t>
  </si>
  <si>
    <t>南瓜燉魚</t>
  </si>
  <si>
    <t>魚丁（Q）南瓜洋蔥-煮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</si>
</sst>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15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21"/>
      <name val="新細明體"/>
      <family val="1"/>
    </font>
    <font>
      <b/>
      <sz val="25"/>
      <color indexed="30"/>
      <name val="Microsoft JhengHei UI"/>
      <family val="2"/>
    </font>
    <font>
      <b/>
      <sz val="25"/>
      <color indexed="30"/>
      <name val="細明體"/>
      <family val="3"/>
    </font>
    <font>
      <sz val="14"/>
      <name val="華康方圓體W7"/>
      <family val="1"/>
    </font>
    <font>
      <b/>
      <sz val="21"/>
      <name val="華康POP1體W5"/>
      <family val="5"/>
    </font>
    <font>
      <sz val="10"/>
      <color indexed="17"/>
      <name val="標楷體"/>
      <family val="4"/>
    </font>
    <font>
      <sz val="21"/>
      <name val="華康POP1體W5"/>
      <family val="5"/>
    </font>
    <font>
      <sz val="13"/>
      <name val="新細明體"/>
      <family val="1"/>
    </font>
    <font>
      <sz val="13"/>
      <name val="華康方圓體W7"/>
      <family val="1"/>
    </font>
    <font>
      <b/>
      <sz val="26"/>
      <name val="王漢宗特圓體繁"/>
      <family val="1"/>
    </font>
    <font>
      <b/>
      <sz val="30"/>
      <name val="王漢宗波卡體一空陰"/>
      <family val="1"/>
    </font>
    <font>
      <b/>
      <sz val="22"/>
      <name val="王漢宗超明體繁"/>
      <family val="1"/>
    </font>
    <font>
      <b/>
      <sz val="28"/>
      <name val="華康中特圓體"/>
      <family val="3"/>
    </font>
    <font>
      <b/>
      <sz val="28"/>
      <name val="王漢宗波卡體一空陰"/>
      <family val="1"/>
    </font>
    <font>
      <b/>
      <sz val="20"/>
      <name val="王漢宗波卡體一空陰"/>
      <family val="1"/>
    </font>
    <font>
      <b/>
      <sz val="28"/>
      <name val="王漢宗超明體繁"/>
      <family val="1"/>
    </font>
    <font>
      <b/>
      <sz val="20"/>
      <name val="王漢宗超明體繁"/>
      <family val="1"/>
    </font>
    <font>
      <b/>
      <sz val="18"/>
      <name val="華康中特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22"/>
      <color indexed="36"/>
      <name val="華康方圓體W7"/>
      <family val="1"/>
    </font>
    <font>
      <sz val="14"/>
      <color indexed="10"/>
      <name val="華康方圓體W7"/>
      <family val="1"/>
    </font>
    <font>
      <b/>
      <sz val="15"/>
      <color indexed="53"/>
      <name val="華康飾藝體W5"/>
      <family val="5"/>
    </font>
    <font>
      <b/>
      <sz val="15"/>
      <color indexed="30"/>
      <name val="華康中特圓體"/>
      <family val="3"/>
    </font>
    <font>
      <b/>
      <sz val="25"/>
      <name val="華康方圓體W7"/>
      <family val="1"/>
    </font>
    <font>
      <b/>
      <sz val="30"/>
      <color indexed="14"/>
      <name val="文鼎粗行楷"/>
      <family val="3"/>
    </font>
    <font>
      <b/>
      <sz val="14"/>
      <color indexed="14"/>
      <name val="文鼎粗行楷"/>
      <family val="3"/>
    </font>
    <font>
      <b/>
      <sz val="14"/>
      <color indexed="14"/>
      <name val="Arial Unicode MS"/>
      <family val="2"/>
    </font>
    <font>
      <b/>
      <sz val="28"/>
      <color indexed="17"/>
      <name val="華康娃娃體(P)"/>
      <family val="5"/>
    </font>
    <font>
      <b/>
      <sz val="25"/>
      <color indexed="10"/>
      <name val="王漢宗波卡體一空陰"/>
      <family val="1"/>
    </font>
    <font>
      <b/>
      <sz val="30"/>
      <color indexed="14"/>
      <name val="王漢宗波卡體一空陰"/>
      <family val="1"/>
    </font>
    <font>
      <b/>
      <sz val="28"/>
      <color indexed="53"/>
      <name val="王漢宗波卡體一空陰"/>
      <family val="1"/>
    </font>
    <font>
      <b/>
      <sz val="32"/>
      <name val="華康娃娃體(P)"/>
      <family val="5"/>
    </font>
    <font>
      <b/>
      <sz val="15"/>
      <name val="華康娃娃體(P)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22"/>
      <color rgb="FF7030A0"/>
      <name val="華康方圓體W7"/>
      <family val="1"/>
    </font>
    <font>
      <b/>
      <sz val="15"/>
      <color rgb="FF0070C0"/>
      <name val="華康中特圓體"/>
      <family val="3"/>
    </font>
    <font>
      <b/>
      <sz val="15"/>
      <color theme="9" tint="-0.24997000396251678"/>
      <name val="華康飾藝體W5"/>
      <family val="5"/>
    </font>
    <font>
      <sz val="14"/>
      <color rgb="FFFF0000"/>
      <name val="華康方圓體W7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20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3" fillId="41" borderId="0" applyNumberFormat="0" applyBorder="0" applyAlignment="0" applyProtection="0"/>
    <xf numFmtId="0" fontId="94" fillId="0" borderId="10" applyNumberFormat="0" applyFill="0" applyAlignment="0" applyProtection="0"/>
    <xf numFmtId="0" fontId="95" fillId="42" borderId="0" applyNumberFormat="0" applyBorder="0" applyAlignment="0" applyProtection="0"/>
    <xf numFmtId="9" fontId="1" fillId="0" borderId="0" applyFill="0" applyBorder="0" applyAlignment="0" applyProtection="0"/>
    <xf numFmtId="0" fontId="96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0" borderId="12" applyNumberFormat="0" applyFill="0" applyAlignment="0" applyProtection="0"/>
    <xf numFmtId="0" fontId="0" fillId="44" borderId="13" applyNumberFormat="0" applyFont="0" applyAlignment="0" applyProtection="0"/>
    <xf numFmtId="0" fontId="98" fillId="0" borderId="0" applyNumberFormat="0" applyFill="0" applyBorder="0" applyAlignment="0" applyProtection="0"/>
    <xf numFmtId="0" fontId="92" fillId="45" borderId="0" applyNumberFormat="0" applyBorder="0" applyAlignment="0" applyProtection="0"/>
    <xf numFmtId="0" fontId="92" fillId="46" borderId="0" applyNumberFormat="0" applyBorder="0" applyAlignment="0" applyProtection="0"/>
    <xf numFmtId="0" fontId="92" fillId="47" borderId="0" applyNumberFormat="0" applyBorder="0" applyAlignment="0" applyProtection="0"/>
    <xf numFmtId="0" fontId="92" fillId="48" borderId="0" applyNumberFormat="0" applyBorder="0" applyAlignment="0" applyProtection="0"/>
    <xf numFmtId="0" fontId="92" fillId="49" borderId="0" applyNumberFormat="0" applyBorder="0" applyAlignment="0" applyProtection="0"/>
    <xf numFmtId="0" fontId="92" fillId="50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14" applyNumberFormat="0" applyFill="0" applyAlignment="0" applyProtection="0"/>
    <xf numFmtId="0" fontId="101" fillId="0" borderId="15" applyNumberFormat="0" applyFill="0" applyAlignment="0" applyProtection="0"/>
    <xf numFmtId="0" fontId="102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103" fillId="51" borderId="11" applyNumberFormat="0" applyAlignment="0" applyProtection="0"/>
    <xf numFmtId="0" fontId="104" fillId="43" borderId="17" applyNumberFormat="0" applyAlignment="0" applyProtection="0"/>
    <xf numFmtId="0" fontId="105" fillId="52" borderId="18" applyNumberFormat="0" applyAlignment="0" applyProtection="0"/>
    <xf numFmtId="0" fontId="106" fillId="53" borderId="0" applyNumberFormat="0" applyBorder="0" applyAlignment="0" applyProtection="0"/>
    <xf numFmtId="0" fontId="10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26" borderId="20" xfId="0" applyFont="1" applyFill="1" applyBorder="1" applyAlignment="1">
      <alignment/>
    </xf>
    <xf numFmtId="0" fontId="28" fillId="26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179" fontId="28" fillId="26" borderId="24" xfId="0" applyNumberFormat="1" applyFont="1" applyFill="1" applyBorder="1" applyAlignment="1">
      <alignment horizontal="center" vertical="center" wrapText="1"/>
    </xf>
    <xf numFmtId="179" fontId="28" fillId="26" borderId="25" xfId="0" applyNumberFormat="1" applyFont="1" applyFill="1" applyBorder="1" applyAlignment="1">
      <alignment horizontal="center" vertical="center" wrapText="1"/>
    </xf>
    <xf numFmtId="179" fontId="28" fillId="26" borderId="26" xfId="0" applyNumberFormat="1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/>
    </xf>
    <xf numFmtId="0" fontId="36" fillId="0" borderId="0" xfId="0" applyFont="1" applyAlignment="1">
      <alignment wrapText="1"/>
    </xf>
    <xf numFmtId="176" fontId="36" fillId="0" borderId="0" xfId="0" applyNumberFormat="1" applyFont="1" applyAlignment="1">
      <alignment wrapText="1"/>
    </xf>
    <xf numFmtId="0" fontId="39" fillId="0" borderId="0" xfId="0" applyFont="1" applyAlignment="1">
      <alignment horizontal="right" vertic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5" fillId="54" borderId="27" xfId="0" applyFont="1" applyFill="1" applyBorder="1" applyAlignment="1">
      <alignment horizontal="center" vertical="center" wrapText="1"/>
    </xf>
    <xf numFmtId="0" fontId="35" fillId="54" borderId="28" xfId="0" applyFont="1" applyFill="1" applyBorder="1" applyAlignment="1">
      <alignment horizontal="center" vertical="center" wrapText="1"/>
    </xf>
    <xf numFmtId="0" fontId="21" fillId="54" borderId="29" xfId="0" applyFont="1" applyFill="1" applyBorder="1" applyAlignment="1">
      <alignment horizontal="center" vertical="center" shrinkToFit="1"/>
    </xf>
    <xf numFmtId="0" fontId="21" fillId="54" borderId="30" xfId="0" applyFont="1" applyFill="1" applyBorder="1" applyAlignment="1">
      <alignment horizontal="center" vertical="center" shrinkToFit="1"/>
    </xf>
    <xf numFmtId="0" fontId="35" fillId="54" borderId="31" xfId="0" applyFont="1" applyFill="1" applyBorder="1" applyAlignment="1">
      <alignment horizontal="center" vertical="center" wrapText="1"/>
    </xf>
    <xf numFmtId="0" fontId="35" fillId="54" borderId="32" xfId="0" applyFont="1" applyFill="1" applyBorder="1" applyAlignment="1">
      <alignment horizontal="center" vertical="center" wrapText="1"/>
    </xf>
    <xf numFmtId="0" fontId="108" fillId="54" borderId="29" xfId="0" applyFont="1" applyFill="1" applyBorder="1" applyAlignment="1">
      <alignment horizontal="center" vertical="center"/>
    </xf>
    <xf numFmtId="0" fontId="108" fillId="0" borderId="33" xfId="0" applyFont="1" applyBorder="1" applyAlignment="1">
      <alignment horizontal="center" vertical="center"/>
    </xf>
    <xf numFmtId="0" fontId="108" fillId="54" borderId="30" xfId="0" applyFont="1" applyFill="1" applyBorder="1" applyAlignment="1">
      <alignment horizontal="center" vertical="center" shrinkToFit="1"/>
    </xf>
    <xf numFmtId="0" fontId="108" fillId="54" borderId="34" xfId="0" applyFont="1" applyFill="1" applyBorder="1" applyAlignment="1">
      <alignment horizontal="center" vertical="center"/>
    </xf>
    <xf numFmtId="0" fontId="108" fillId="54" borderId="35" xfId="0" applyFont="1" applyFill="1" applyBorder="1" applyAlignment="1">
      <alignment horizontal="center" vertical="center" shrinkToFit="1"/>
    </xf>
    <xf numFmtId="0" fontId="108" fillId="54" borderId="30" xfId="0" applyFont="1" applyFill="1" applyBorder="1" applyAlignment="1">
      <alignment horizontal="center" vertical="center"/>
    </xf>
    <xf numFmtId="0" fontId="108" fillId="54" borderId="29" xfId="0" applyFont="1" applyFill="1" applyBorder="1" applyAlignment="1">
      <alignment horizontal="center" vertical="center" wrapText="1"/>
    </xf>
    <xf numFmtId="0" fontId="108" fillId="54" borderId="36" xfId="0" applyFont="1" applyFill="1" applyBorder="1" applyAlignment="1">
      <alignment horizontal="center" vertical="center" shrinkToFit="1"/>
    </xf>
    <xf numFmtId="0" fontId="108" fillId="54" borderId="35" xfId="0" applyFont="1" applyFill="1" applyBorder="1" applyAlignment="1">
      <alignment horizontal="center" vertical="center"/>
    </xf>
    <xf numFmtId="0" fontId="108" fillId="54" borderId="37" xfId="0" applyFont="1" applyFill="1" applyBorder="1" applyAlignment="1">
      <alignment horizontal="center" vertical="center" shrinkToFit="1"/>
    </xf>
    <xf numFmtId="0" fontId="41" fillId="54" borderId="33" xfId="0" applyFont="1" applyFill="1" applyBorder="1" applyAlignment="1">
      <alignment horizontal="center" vertical="center" shrinkToFit="1"/>
    </xf>
    <xf numFmtId="0" fontId="41" fillId="54" borderId="29" xfId="0" applyFont="1" applyFill="1" applyBorder="1" applyAlignment="1">
      <alignment horizontal="center" vertical="center" shrinkToFit="1"/>
    </xf>
    <xf numFmtId="0" fontId="41" fillId="54" borderId="38" xfId="0" applyFont="1" applyFill="1" applyBorder="1" applyAlignment="1">
      <alignment horizontal="center" vertical="center" shrinkToFit="1"/>
    </xf>
    <xf numFmtId="0" fontId="41" fillId="54" borderId="38" xfId="0" applyFont="1" applyFill="1" applyBorder="1" applyAlignment="1">
      <alignment horizontal="center" vertical="center"/>
    </xf>
    <xf numFmtId="0" fontId="108" fillId="54" borderId="33" xfId="0" applyFont="1" applyFill="1" applyBorder="1" applyAlignment="1">
      <alignment horizontal="center" vertical="center" shrinkToFit="1"/>
    </xf>
    <xf numFmtId="0" fontId="108" fillId="54" borderId="37" xfId="0" applyFont="1" applyFill="1" applyBorder="1" applyAlignment="1">
      <alignment horizontal="center" vertical="center"/>
    </xf>
    <xf numFmtId="0" fontId="108" fillId="54" borderId="39" xfId="0" applyFont="1" applyFill="1" applyBorder="1" applyAlignment="1">
      <alignment horizontal="center" vertical="center" shrinkToFit="1"/>
    </xf>
    <xf numFmtId="0" fontId="21" fillId="54" borderId="33" xfId="0" applyFont="1" applyFill="1" applyBorder="1" applyAlignment="1">
      <alignment horizontal="center" vertical="center" shrinkToFit="1"/>
    </xf>
    <xf numFmtId="0" fontId="35" fillId="54" borderId="31" xfId="0" applyFont="1" applyFill="1" applyBorder="1" applyAlignment="1">
      <alignment horizontal="center" vertical="center" wrapText="1"/>
    </xf>
    <xf numFmtId="0" fontId="109" fillId="54" borderId="29" xfId="0" applyFont="1" applyFill="1" applyBorder="1" applyAlignment="1">
      <alignment horizontal="center" vertical="center" wrapText="1"/>
    </xf>
    <xf numFmtId="0" fontId="109" fillId="54" borderId="40" xfId="0" applyFont="1" applyFill="1" applyBorder="1" applyAlignment="1">
      <alignment horizontal="center" vertical="center"/>
    </xf>
    <xf numFmtId="0" fontId="42" fillId="54" borderId="41" xfId="0" applyFont="1" applyFill="1" applyBorder="1" applyAlignment="1">
      <alignment horizontal="center" vertical="center" wrapText="1"/>
    </xf>
    <xf numFmtId="0" fontId="109" fillId="54" borderId="27" xfId="0" applyFont="1" applyFill="1" applyBorder="1" applyAlignment="1">
      <alignment horizontal="center" shrinkToFit="1"/>
    </xf>
    <xf numFmtId="0" fontId="109" fillId="54" borderId="42" xfId="0" applyFont="1" applyFill="1" applyBorder="1" applyAlignment="1">
      <alignment horizontal="center" vertical="center" wrapText="1"/>
    </xf>
    <xf numFmtId="0" fontId="109" fillId="54" borderId="43" xfId="0" applyFont="1" applyFill="1" applyBorder="1" applyAlignment="1">
      <alignment horizontal="center" vertical="center"/>
    </xf>
    <xf numFmtId="0" fontId="42" fillId="54" borderId="43" xfId="0" applyFont="1" applyFill="1" applyBorder="1" applyAlignment="1">
      <alignment horizontal="center" vertical="center" wrapText="1"/>
    </xf>
    <xf numFmtId="0" fontId="109" fillId="54" borderId="29" xfId="0" applyFont="1" applyFill="1" applyBorder="1" applyAlignment="1">
      <alignment horizontal="center" vertical="center" shrinkToFit="1"/>
    </xf>
    <xf numFmtId="0" fontId="109" fillId="54" borderId="43" xfId="0" applyFont="1" applyFill="1" applyBorder="1" applyAlignment="1">
      <alignment horizontal="center" vertical="center" shrinkToFit="1"/>
    </xf>
    <xf numFmtId="0" fontId="42" fillId="0" borderId="43" xfId="0" applyFont="1" applyBorder="1" applyAlignment="1">
      <alignment horizontal="center" vertical="center" shrinkToFit="1"/>
    </xf>
    <xf numFmtId="0" fontId="109" fillId="0" borderId="44" xfId="0" applyFont="1" applyBorder="1" applyAlignment="1">
      <alignment horizontal="center" vertical="center" shrinkToFit="1"/>
    </xf>
    <xf numFmtId="0" fontId="109" fillId="54" borderId="38" xfId="0" applyFont="1" applyFill="1" applyBorder="1" applyAlignment="1">
      <alignment horizontal="center" vertical="center" shrinkToFit="1"/>
    </xf>
    <xf numFmtId="0" fontId="109" fillId="54" borderId="40" xfId="0" applyFont="1" applyFill="1" applyBorder="1" applyAlignment="1">
      <alignment horizontal="center" vertical="center" shrinkToFit="1"/>
    </xf>
    <xf numFmtId="0" fontId="42" fillId="54" borderId="41" xfId="0" applyFont="1" applyFill="1" applyBorder="1" applyAlignment="1">
      <alignment horizontal="center" vertical="center" shrinkToFit="1"/>
    </xf>
    <xf numFmtId="0" fontId="42" fillId="54" borderId="42" xfId="0" applyFont="1" applyFill="1" applyBorder="1" applyAlignment="1">
      <alignment horizontal="center" vertical="center" shrinkToFit="1"/>
    </xf>
    <xf numFmtId="0" fontId="109" fillId="54" borderId="42" xfId="0" applyFont="1" applyFill="1" applyBorder="1" applyAlignment="1">
      <alignment horizontal="center" vertical="center" shrinkToFit="1"/>
    </xf>
    <xf numFmtId="0" fontId="109" fillId="54" borderId="45" xfId="0" applyFont="1" applyFill="1" applyBorder="1" applyAlignment="1">
      <alignment horizontal="center" shrinkToFit="1"/>
    </xf>
    <xf numFmtId="0" fontId="42" fillId="54" borderId="43" xfId="0" applyFont="1" applyFill="1" applyBorder="1" applyAlignment="1">
      <alignment horizontal="center" vertical="center" shrinkToFit="1"/>
    </xf>
    <xf numFmtId="0" fontId="42" fillId="54" borderId="46" xfId="0" applyFont="1" applyFill="1" applyBorder="1" applyAlignment="1">
      <alignment horizontal="center" vertical="center" wrapText="1"/>
    </xf>
    <xf numFmtId="0" fontId="109" fillId="54" borderId="47" xfId="0" applyFont="1" applyFill="1" applyBorder="1" applyAlignment="1">
      <alignment horizontal="center" vertical="center" wrapText="1"/>
    </xf>
    <xf numFmtId="0" fontId="44" fillId="54" borderId="27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54" borderId="29" xfId="0" applyFont="1" applyFill="1" applyBorder="1" applyAlignment="1">
      <alignment horizontal="center" vertical="center" wrapText="1"/>
    </xf>
    <xf numFmtId="0" fontId="44" fillId="54" borderId="28" xfId="0" applyFont="1" applyFill="1" applyBorder="1" applyAlignment="1">
      <alignment horizontal="center" vertical="center" wrapText="1"/>
    </xf>
    <xf numFmtId="0" fontId="44" fillId="54" borderId="32" xfId="0" applyFont="1" applyFill="1" applyBorder="1" applyAlignment="1">
      <alignment horizontal="center" vertical="center" wrapText="1"/>
    </xf>
    <xf numFmtId="0" fontId="109" fillId="54" borderId="44" xfId="0" applyFont="1" applyFill="1" applyBorder="1" applyAlignment="1">
      <alignment horizontal="center" vertical="center" wrapText="1"/>
    </xf>
    <xf numFmtId="0" fontId="109" fillId="54" borderId="48" xfId="0" applyFont="1" applyFill="1" applyBorder="1" applyAlignment="1">
      <alignment horizontal="center" vertical="center"/>
    </xf>
    <xf numFmtId="0" fontId="109" fillId="54" borderId="35" xfId="0" applyFont="1" applyFill="1" applyBorder="1" applyAlignment="1">
      <alignment horizontal="center" vertical="center" wrapText="1"/>
    </xf>
    <xf numFmtId="0" fontId="109" fillId="54" borderId="49" xfId="0" applyFont="1" applyFill="1" applyBorder="1" applyAlignment="1">
      <alignment horizontal="center" vertical="center" wrapText="1"/>
    </xf>
    <xf numFmtId="0" fontId="42" fillId="54" borderId="0" xfId="0" applyFont="1" applyFill="1" applyBorder="1" applyAlignment="1">
      <alignment horizontal="center" vertical="center" wrapText="1"/>
    </xf>
    <xf numFmtId="0" fontId="109" fillId="54" borderId="50" xfId="0" applyFont="1" applyFill="1" applyBorder="1" applyAlignment="1">
      <alignment horizontal="center" vertical="center"/>
    </xf>
    <xf numFmtId="0" fontId="109" fillId="0" borderId="29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shrinkToFit="1"/>
    </xf>
    <xf numFmtId="0" fontId="108" fillId="54" borderId="29" xfId="0" applyFont="1" applyFill="1" applyBorder="1" applyAlignment="1">
      <alignment horizontal="center" vertical="center" shrinkToFit="1"/>
    </xf>
    <xf numFmtId="0" fontId="108" fillId="54" borderId="51" xfId="0" applyFont="1" applyFill="1" applyBorder="1" applyAlignment="1">
      <alignment horizontal="center" vertical="center" shrinkToFit="1"/>
    </xf>
    <xf numFmtId="0" fontId="109" fillId="54" borderId="47" xfId="0" applyFont="1" applyFill="1" applyBorder="1" applyAlignment="1">
      <alignment horizontal="center" vertical="center" shrinkToFit="1"/>
    </xf>
    <xf numFmtId="0" fontId="108" fillId="54" borderId="52" xfId="0" applyFont="1" applyFill="1" applyBorder="1" applyAlignment="1">
      <alignment horizontal="center" vertical="center" shrinkToFit="1"/>
    </xf>
    <xf numFmtId="0" fontId="109" fillId="54" borderId="35" xfId="0" applyFont="1" applyFill="1" applyBorder="1" applyAlignment="1">
      <alignment horizontal="center" vertical="center" shrinkToFit="1"/>
    </xf>
    <xf numFmtId="0" fontId="109" fillId="54" borderId="35" xfId="0" applyFont="1" applyFill="1" applyBorder="1" applyAlignment="1">
      <alignment horizontal="center" shrinkToFit="1"/>
    </xf>
    <xf numFmtId="0" fontId="109" fillId="0" borderId="35" xfId="0" applyFont="1" applyBorder="1" applyAlignment="1">
      <alignment horizontal="center" vertical="center" shrinkToFit="1"/>
    </xf>
    <xf numFmtId="0" fontId="109" fillId="0" borderId="42" xfId="0" applyFont="1" applyBorder="1" applyAlignment="1">
      <alignment horizontal="center" vertical="center" shrinkToFit="1"/>
    </xf>
    <xf numFmtId="0" fontId="108" fillId="54" borderId="5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43" fillId="54" borderId="43" xfId="0" applyFont="1" applyFill="1" applyBorder="1" applyAlignment="1">
      <alignment horizontal="center" vertical="center" shrinkToFit="1"/>
    </xf>
    <xf numFmtId="0" fontId="43" fillId="54" borderId="29" xfId="0" applyFont="1" applyFill="1" applyBorder="1" applyAlignment="1">
      <alignment horizontal="center" vertical="center" shrinkToFit="1"/>
    </xf>
    <xf numFmtId="0" fontId="43" fillId="54" borderId="29" xfId="0" applyFont="1" applyFill="1" applyBorder="1" applyAlignment="1">
      <alignment horizontal="center" vertical="center" wrapText="1"/>
    </xf>
    <xf numFmtId="0" fontId="43" fillId="54" borderId="42" xfId="0" applyFont="1" applyFill="1" applyBorder="1" applyAlignment="1">
      <alignment horizontal="center" vertical="center"/>
    </xf>
    <xf numFmtId="0" fontId="43" fillId="54" borderId="43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wrapText="1"/>
    </xf>
    <xf numFmtId="0" fontId="43" fillId="54" borderId="42" xfId="0" applyFont="1" applyFill="1" applyBorder="1" applyAlignment="1">
      <alignment horizontal="center" vertical="center" wrapText="1"/>
    </xf>
    <xf numFmtId="0" fontId="43" fillId="54" borderId="43" xfId="0" applyFont="1" applyFill="1" applyBorder="1" applyAlignment="1">
      <alignment horizontal="center" vertical="center"/>
    </xf>
    <xf numFmtId="0" fontId="43" fillId="54" borderId="42" xfId="0" applyFont="1" applyFill="1" applyBorder="1" applyAlignment="1">
      <alignment horizontal="center"/>
    </xf>
    <xf numFmtId="0" fontId="45" fillId="54" borderId="33" xfId="0" applyFont="1" applyFill="1" applyBorder="1" applyAlignment="1">
      <alignment horizontal="center" vertical="center" shrinkToFit="1"/>
    </xf>
    <xf numFmtId="0" fontId="45" fillId="54" borderId="54" xfId="0" applyFont="1" applyFill="1" applyBorder="1" applyAlignment="1">
      <alignment horizontal="center" vertical="center" shrinkToFit="1"/>
    </xf>
    <xf numFmtId="0" fontId="42" fillId="54" borderId="38" xfId="0" applyFont="1" applyFill="1" applyBorder="1" applyAlignment="1">
      <alignment horizontal="center" vertical="center" shrinkToFit="1"/>
    </xf>
    <xf numFmtId="0" fontId="45" fillId="54" borderId="38" xfId="0" applyFont="1" applyFill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wrapText="1"/>
    </xf>
    <xf numFmtId="0" fontId="45" fillId="54" borderId="29" xfId="0" applyFont="1" applyFill="1" applyBorder="1" applyAlignment="1">
      <alignment horizontal="center" vertical="center" shrinkToFit="1"/>
    </xf>
    <xf numFmtId="0" fontId="49" fillId="54" borderId="29" xfId="0" applyFont="1" applyFill="1" applyBorder="1" applyAlignment="1">
      <alignment horizontal="center" vertical="center" shrinkToFit="1"/>
    </xf>
    <xf numFmtId="0" fontId="49" fillId="54" borderId="54" xfId="0" applyFont="1" applyFill="1" applyBorder="1" applyAlignment="1">
      <alignment horizontal="center" vertical="center" shrinkToFit="1"/>
    </xf>
    <xf numFmtId="0" fontId="49" fillId="54" borderId="33" xfId="0" applyFont="1" applyFill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49" fillId="54" borderId="55" xfId="0" applyFont="1" applyFill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108" fillId="54" borderId="36" xfId="0" applyFont="1" applyFill="1" applyBorder="1" applyAlignment="1">
      <alignment horizontal="left" vertical="center"/>
    </xf>
    <xf numFmtId="0" fontId="110" fillId="54" borderId="29" xfId="0" applyFont="1" applyFill="1" applyBorder="1" applyAlignment="1">
      <alignment horizontal="center" vertical="center"/>
    </xf>
    <xf numFmtId="0" fontId="43" fillId="54" borderId="29" xfId="0" applyFont="1" applyFill="1" applyBorder="1" applyAlignment="1">
      <alignment horizontal="center" vertical="center"/>
    </xf>
    <xf numFmtId="0" fontId="35" fillId="54" borderId="56" xfId="0" applyFont="1" applyFill="1" applyBorder="1" applyAlignment="1">
      <alignment horizontal="center" vertical="center" wrapText="1"/>
    </xf>
    <xf numFmtId="0" fontId="35" fillId="54" borderId="57" xfId="0" applyFont="1" applyFill="1" applyBorder="1" applyAlignment="1">
      <alignment horizontal="center" vertical="center" wrapText="1"/>
    </xf>
    <xf numFmtId="176" fontId="35" fillId="54" borderId="58" xfId="0" applyNumberFormat="1" applyFont="1" applyFill="1" applyBorder="1" applyAlignment="1">
      <alignment horizontal="center" vertical="center" wrapText="1"/>
    </xf>
    <xf numFmtId="176" fontId="35" fillId="54" borderId="59" xfId="0" applyNumberFormat="1" applyFont="1" applyFill="1" applyBorder="1" applyAlignment="1">
      <alignment horizontal="center" vertical="center" wrapText="1"/>
    </xf>
    <xf numFmtId="176" fontId="35" fillId="54" borderId="60" xfId="0" applyNumberFormat="1" applyFont="1" applyFill="1" applyBorder="1" applyAlignment="1">
      <alignment horizontal="center" vertical="center" wrapText="1"/>
    </xf>
    <xf numFmtId="0" fontId="35" fillId="54" borderId="43" xfId="0" applyFont="1" applyFill="1" applyBorder="1" applyAlignment="1">
      <alignment horizontal="center" vertical="center" wrapText="1"/>
    </xf>
    <xf numFmtId="0" fontId="35" fillId="54" borderId="61" xfId="0" applyFont="1" applyFill="1" applyBorder="1" applyAlignment="1">
      <alignment horizontal="center" vertical="center" wrapText="1"/>
    </xf>
    <xf numFmtId="0" fontId="25" fillId="54" borderId="33" xfId="0" applyFont="1" applyFill="1" applyBorder="1" applyAlignment="1">
      <alignment horizontal="center" vertical="center" wrapText="1"/>
    </xf>
    <xf numFmtId="0" fontId="25" fillId="54" borderId="43" xfId="0" applyFont="1" applyFill="1" applyBorder="1" applyAlignment="1">
      <alignment horizontal="center" vertical="center" wrapText="1"/>
    </xf>
    <xf numFmtId="0" fontId="25" fillId="54" borderId="56" xfId="0" applyFont="1" applyFill="1" applyBorder="1" applyAlignment="1">
      <alignment horizontal="center" vertical="center" wrapText="1"/>
    </xf>
    <xf numFmtId="0" fontId="25" fillId="54" borderId="42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49" fontId="24" fillId="4" borderId="62" xfId="0" applyNumberFormat="1" applyFont="1" applyFill="1" applyBorder="1" applyAlignment="1">
      <alignment horizontal="center" wrapText="1"/>
    </xf>
    <xf numFmtId="49" fontId="24" fillId="4" borderId="63" xfId="0" applyNumberFormat="1" applyFont="1" applyFill="1" applyBorder="1" applyAlignment="1">
      <alignment horizontal="center" wrapText="1"/>
    </xf>
    <xf numFmtId="49" fontId="24" fillId="4" borderId="33" xfId="0" applyNumberFormat="1" applyFont="1" applyFill="1" applyBorder="1" applyAlignment="1">
      <alignment horizontal="center" wrapText="1"/>
    </xf>
    <xf numFmtId="49" fontId="24" fillId="4" borderId="43" xfId="0" applyNumberFormat="1" applyFont="1" applyFill="1" applyBorder="1" applyAlignment="1">
      <alignment horizont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111" fillId="54" borderId="43" xfId="0" applyFont="1" applyFill="1" applyBorder="1" applyAlignment="1">
      <alignment horizontal="center" vertical="center" wrapText="1"/>
    </xf>
    <xf numFmtId="49" fontId="24" fillId="4" borderId="29" xfId="0" applyNumberFormat="1" applyFont="1" applyFill="1" applyBorder="1" applyAlignment="1">
      <alignment horizontal="center" wrapText="1"/>
    </xf>
    <xf numFmtId="0" fontId="25" fillId="54" borderId="61" xfId="0" applyFont="1" applyFill="1" applyBorder="1" applyAlignment="1">
      <alignment horizontal="center" vertical="center" wrapText="1"/>
    </xf>
    <xf numFmtId="0" fontId="39" fillId="54" borderId="56" xfId="0" applyFont="1" applyFill="1" applyBorder="1" applyAlignment="1">
      <alignment horizontal="center" vertical="center" wrapText="1"/>
    </xf>
    <xf numFmtId="0" fontId="35" fillId="54" borderId="29" xfId="0" applyFont="1" applyFill="1" applyBorder="1" applyAlignment="1">
      <alignment horizontal="center" vertical="center" wrapText="1"/>
    </xf>
    <xf numFmtId="0" fontId="35" fillId="54" borderId="42" xfId="0" applyFont="1" applyFill="1" applyBorder="1" applyAlignment="1">
      <alignment horizontal="center" vertical="center" wrapText="1"/>
    </xf>
    <xf numFmtId="0" fontId="35" fillId="54" borderId="33" xfId="0" applyFont="1" applyFill="1" applyBorder="1" applyAlignment="1">
      <alignment horizontal="center" vertical="center" wrapText="1"/>
    </xf>
    <xf numFmtId="49" fontId="24" fillId="4" borderId="64" xfId="0" applyNumberFormat="1" applyFont="1" applyFill="1" applyBorder="1" applyAlignment="1">
      <alignment horizontal="center" wrapText="1"/>
    </xf>
    <xf numFmtId="49" fontId="24" fillId="4" borderId="42" xfId="0" applyNumberFormat="1" applyFont="1" applyFill="1" applyBorder="1" applyAlignment="1">
      <alignment horizontal="center" wrapText="1"/>
    </xf>
    <xf numFmtId="0" fontId="112" fillId="54" borderId="43" xfId="0" applyFont="1" applyFill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38" fillId="6" borderId="65" xfId="0" applyFont="1" applyFill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37" fillId="6" borderId="66" xfId="0" applyFont="1" applyFill="1" applyBorder="1" applyAlignment="1">
      <alignment horizontal="center" vertical="center" wrapText="1"/>
    </xf>
    <xf numFmtId="0" fontId="37" fillId="6" borderId="67" xfId="0" applyFont="1" applyFill="1" applyBorder="1" applyAlignment="1">
      <alignment horizontal="center" vertical="center" wrapText="1"/>
    </xf>
    <xf numFmtId="0" fontId="37" fillId="6" borderId="65" xfId="0" applyFont="1" applyFill="1" applyBorder="1" applyAlignment="1">
      <alignment horizontal="center" vertical="center" wrapText="1"/>
    </xf>
    <xf numFmtId="0" fontId="40" fillId="6" borderId="65" xfId="0" applyFont="1" applyFill="1" applyBorder="1" applyAlignment="1">
      <alignment horizontal="center" vertical="center" wrapText="1"/>
    </xf>
    <xf numFmtId="0" fontId="31" fillId="0" borderId="68" xfId="0" applyFont="1" applyBorder="1" applyAlignment="1">
      <alignment horizontal="center"/>
    </xf>
    <xf numFmtId="0" fontId="31" fillId="0" borderId="69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34" fillId="6" borderId="71" xfId="0" applyFont="1" applyFill="1" applyBorder="1" applyAlignment="1">
      <alignment horizontal="center" vertical="center" wrapText="1"/>
    </xf>
    <xf numFmtId="176" fontId="35" fillId="54" borderId="72" xfId="0" applyNumberFormat="1" applyFont="1" applyFill="1" applyBorder="1" applyAlignment="1">
      <alignment horizontal="center" vertical="center" wrapText="1"/>
    </xf>
    <xf numFmtId="49" fontId="24" fillId="4" borderId="73" xfId="0" applyNumberFormat="1" applyFont="1" applyFill="1" applyBorder="1" applyAlignment="1">
      <alignment horizontal="center" wrapText="1"/>
    </xf>
    <xf numFmtId="176" fontId="38" fillId="6" borderId="7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4" fillId="6" borderId="23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176" fontId="35" fillId="54" borderId="75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0" fontId="113" fillId="54" borderId="43" xfId="0" applyFont="1" applyFill="1" applyBorder="1" applyAlignment="1">
      <alignment horizontal="center" vertical="center" wrapText="1"/>
    </xf>
    <xf numFmtId="0" fontId="48" fillId="54" borderId="43" xfId="0" applyFont="1" applyFill="1" applyBorder="1" applyAlignment="1">
      <alignment horizontal="center" vertical="center" wrapText="1"/>
    </xf>
    <xf numFmtId="0" fontId="25" fillId="54" borderId="57" xfId="0" applyFont="1" applyFill="1" applyBorder="1" applyAlignment="1">
      <alignment horizontal="center" vertical="center" wrapText="1"/>
    </xf>
    <xf numFmtId="0" fontId="52" fillId="54" borderId="43" xfId="0" applyFont="1" applyFill="1" applyBorder="1" applyAlignment="1">
      <alignment horizontal="center" vertical="center" wrapText="1"/>
    </xf>
    <xf numFmtId="0" fontId="53" fillId="54" borderId="43" xfId="0" applyFont="1" applyFill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1628775</xdr:colOff>
      <xdr:row>0</xdr:row>
      <xdr:rowOff>542925</xdr:rowOff>
    </xdr:from>
    <xdr:ext cx="1476375" cy="504825"/>
    <xdr:sp>
      <xdr:nvSpPr>
        <xdr:cNvPr id="1" name="矩形 4"/>
        <xdr:cNvSpPr>
          <a:spLocks/>
        </xdr:cNvSpPr>
      </xdr:nvSpPr>
      <xdr:spPr>
        <a:xfrm>
          <a:off x="4943475" y="542925"/>
          <a:ext cx="14763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0</xdr:colOff>
      <xdr:row>0</xdr:row>
      <xdr:rowOff>219075</xdr:rowOff>
    </xdr:from>
    <xdr:to>
      <xdr:col>2</xdr:col>
      <xdr:colOff>609600</xdr:colOff>
      <xdr:row>1</xdr:row>
      <xdr:rowOff>180975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962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276225</xdr:rowOff>
    </xdr:from>
    <xdr:to>
      <xdr:col>4</xdr:col>
      <xdr:colOff>1066800</xdr:colOff>
      <xdr:row>1</xdr:row>
      <xdr:rowOff>247650</xdr:rowOff>
    </xdr:to>
    <xdr:pic>
      <xdr:nvPicPr>
        <xdr:cNvPr id="3" name="圖片 3" descr="07-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276225"/>
          <a:ext cx="3286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2038350</xdr:colOff>
      <xdr:row>9</xdr:row>
      <xdr:rowOff>38100</xdr:rowOff>
    </xdr:from>
    <xdr:to>
      <xdr:col>4</xdr:col>
      <xdr:colOff>419100</xdr:colOff>
      <xdr:row>11</xdr:row>
      <xdr:rowOff>28575</xdr:rowOff>
    </xdr:to>
    <xdr:pic>
      <xdr:nvPicPr>
        <xdr:cNvPr id="4" name="圖片 18" descr="01-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28003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1676400</xdr:colOff>
      <xdr:row>44</xdr:row>
      <xdr:rowOff>161925</xdr:rowOff>
    </xdr:from>
    <xdr:to>
      <xdr:col>5</xdr:col>
      <xdr:colOff>304800</xdr:colOff>
      <xdr:row>46</xdr:row>
      <xdr:rowOff>228600</xdr:rowOff>
    </xdr:to>
    <xdr:pic>
      <xdr:nvPicPr>
        <xdr:cNvPr id="5" name="圖片 20" descr="01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1791950"/>
          <a:ext cx="695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1485900</xdr:colOff>
      <xdr:row>24</xdr:row>
      <xdr:rowOff>57150</xdr:rowOff>
    </xdr:from>
    <xdr:to>
      <xdr:col>6</xdr:col>
      <xdr:colOff>28575</xdr:colOff>
      <xdr:row>26</xdr:row>
      <xdr:rowOff>66675</xdr:rowOff>
    </xdr:to>
    <xdr:pic>
      <xdr:nvPicPr>
        <xdr:cNvPr id="6" name="圖片 23" descr="02-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7525" y="6543675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1695450</xdr:colOff>
      <xdr:row>40</xdr:row>
      <xdr:rowOff>66675</xdr:rowOff>
    </xdr:from>
    <xdr:to>
      <xdr:col>4</xdr:col>
      <xdr:colOff>304800</xdr:colOff>
      <xdr:row>42</xdr:row>
      <xdr:rowOff>104775</xdr:rowOff>
    </xdr:to>
    <xdr:pic>
      <xdr:nvPicPr>
        <xdr:cNvPr id="7" name="圖片 24" descr="02-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10668000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1666875</xdr:colOff>
      <xdr:row>4</xdr:row>
      <xdr:rowOff>66675</xdr:rowOff>
    </xdr:from>
    <xdr:to>
      <xdr:col>5</xdr:col>
      <xdr:colOff>123825</xdr:colOff>
      <xdr:row>5</xdr:row>
      <xdr:rowOff>142875</xdr:rowOff>
    </xdr:to>
    <xdr:pic>
      <xdr:nvPicPr>
        <xdr:cNvPr id="8" name="圖片 26" descr="03-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1438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35</xdr:row>
      <xdr:rowOff>133350</xdr:rowOff>
    </xdr:from>
    <xdr:to>
      <xdr:col>5</xdr:col>
      <xdr:colOff>76200</xdr:colOff>
      <xdr:row>37</xdr:row>
      <xdr:rowOff>95250</xdr:rowOff>
    </xdr:to>
    <xdr:pic>
      <xdr:nvPicPr>
        <xdr:cNvPr id="9" name="圖片 27" descr="03-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24450" y="9553575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44</xdr:row>
      <xdr:rowOff>142875</xdr:rowOff>
    </xdr:from>
    <xdr:to>
      <xdr:col>3</xdr:col>
      <xdr:colOff>57150</xdr:colOff>
      <xdr:row>46</xdr:row>
      <xdr:rowOff>85725</xdr:rowOff>
    </xdr:to>
    <xdr:pic>
      <xdr:nvPicPr>
        <xdr:cNvPr id="10" name="圖片 29" descr="03-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1525" y="1177290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19</xdr:row>
      <xdr:rowOff>114300</xdr:rowOff>
    </xdr:from>
    <xdr:to>
      <xdr:col>3</xdr:col>
      <xdr:colOff>209550</xdr:colOff>
      <xdr:row>21</xdr:row>
      <xdr:rowOff>38100</xdr:rowOff>
    </xdr:to>
    <xdr:pic>
      <xdr:nvPicPr>
        <xdr:cNvPr id="11" name="圖片 31" descr="04-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" y="5419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1714500</xdr:colOff>
      <xdr:row>12</xdr:row>
      <xdr:rowOff>361950</xdr:rowOff>
    </xdr:from>
    <xdr:to>
      <xdr:col>5</xdr:col>
      <xdr:colOff>257175</xdr:colOff>
      <xdr:row>15</xdr:row>
      <xdr:rowOff>57150</xdr:rowOff>
    </xdr:to>
    <xdr:pic>
      <xdr:nvPicPr>
        <xdr:cNvPr id="12" name="圖片 32" descr="06-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29200" y="3790950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31</xdr:row>
      <xdr:rowOff>19050</xdr:rowOff>
    </xdr:from>
    <xdr:to>
      <xdr:col>3</xdr:col>
      <xdr:colOff>533400</xdr:colOff>
      <xdr:row>33</xdr:row>
      <xdr:rowOff>47625</xdr:rowOff>
    </xdr:to>
    <xdr:pic>
      <xdr:nvPicPr>
        <xdr:cNvPr id="13" name="圖片 33" descr="06-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5375" y="841057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0</xdr:row>
      <xdr:rowOff>542925</xdr:rowOff>
    </xdr:from>
    <xdr:to>
      <xdr:col>5</xdr:col>
      <xdr:colOff>1743075</xdr:colOff>
      <xdr:row>2</xdr:row>
      <xdr:rowOff>38100</xdr:rowOff>
    </xdr:to>
    <xdr:pic>
      <xdr:nvPicPr>
        <xdr:cNvPr id="14" name="圖片 22" descr="01-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96050" y="5429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142875</xdr:colOff>
      <xdr:row>5</xdr:row>
      <xdr:rowOff>85725</xdr:rowOff>
    </xdr:from>
    <xdr:ext cx="1981200" cy="542925"/>
    <xdr:sp>
      <xdr:nvSpPr>
        <xdr:cNvPr id="15" name="矩形 27"/>
        <xdr:cNvSpPr>
          <a:spLocks/>
        </xdr:cNvSpPr>
      </xdr:nvSpPr>
      <xdr:spPr>
        <a:xfrm>
          <a:off x="1390650" y="1819275"/>
          <a:ext cx="1981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/>
            <a:t>起司豬排</a:t>
          </a:r>
          <a:r>
            <a:rPr lang="en-US" cap="none" sz="2600" b="1" i="0" u="none" baseline="0"/>
            <a:t>*</a:t>
          </a:r>
          <a:r>
            <a:rPr lang="en-US" cap="none" sz="2600" b="1" i="0" u="none" baseline="0"/>
            <a:t>1</a:t>
          </a:r>
        </a:p>
      </xdr:txBody>
    </xdr:sp>
    <xdr:clientData/>
  </xdr:oneCellAnchor>
  <xdr:oneCellAnchor>
    <xdr:from>
      <xdr:col>3</xdr:col>
      <xdr:colOff>142875</xdr:colOff>
      <xdr:row>23</xdr:row>
      <xdr:rowOff>19050</xdr:rowOff>
    </xdr:from>
    <xdr:ext cx="2028825" cy="504825"/>
    <xdr:sp>
      <xdr:nvSpPr>
        <xdr:cNvPr id="16" name="矩形 28"/>
        <xdr:cNvSpPr>
          <a:spLocks/>
        </xdr:cNvSpPr>
      </xdr:nvSpPr>
      <xdr:spPr>
        <a:xfrm>
          <a:off x="1390650" y="6353175"/>
          <a:ext cx="2028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000" b="1" i="0" u="none" baseline="0">
              <a:solidFill>
                <a:srgbClr val="FF00FF"/>
              </a:solidFill>
            </a:rPr>
            <a:t>天使雞排</a:t>
          </a:r>
          <a:r>
            <a:rPr lang="en-US" cap="none" sz="1400" b="1" i="0" u="none" baseline="0">
              <a:solidFill>
                <a:srgbClr val="FF00FF"/>
              </a:solidFill>
            </a:rPr>
            <a:t>×</a:t>
          </a:r>
          <a:r>
            <a:rPr lang="en-US" cap="none" sz="1400" b="1" i="0" u="none" baseline="0">
              <a:solidFill>
                <a:srgbClr val="FF00FF"/>
              </a:solidFill>
            </a:rPr>
            <a:t>1</a:t>
          </a:r>
        </a:p>
      </xdr:txBody>
    </xdr:sp>
    <xdr:clientData/>
  </xdr:oneCellAnchor>
  <xdr:oneCellAnchor>
    <xdr:from>
      <xdr:col>3</xdr:col>
      <xdr:colOff>314325</xdr:colOff>
      <xdr:row>15</xdr:row>
      <xdr:rowOff>47625</xdr:rowOff>
    </xdr:from>
    <xdr:ext cx="2124075" cy="523875"/>
    <xdr:sp>
      <xdr:nvSpPr>
        <xdr:cNvPr id="17" name="矩形 29"/>
        <xdr:cNvSpPr>
          <a:spLocks/>
        </xdr:cNvSpPr>
      </xdr:nvSpPr>
      <xdr:spPr>
        <a:xfrm>
          <a:off x="1562100" y="4324350"/>
          <a:ext cx="2124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000" b="1" i="0" u="none" baseline="0"/>
            <a:t>吮指鹽酥雞</a:t>
          </a:r>
        </a:p>
      </xdr:txBody>
    </xdr:sp>
    <xdr:clientData/>
  </xdr:oneCellAnchor>
  <xdr:oneCellAnchor>
    <xdr:from>
      <xdr:col>1</xdr:col>
      <xdr:colOff>142875</xdr:colOff>
      <xdr:row>15</xdr:row>
      <xdr:rowOff>38100</xdr:rowOff>
    </xdr:from>
    <xdr:ext cx="990600" cy="723900"/>
    <xdr:sp>
      <xdr:nvSpPr>
        <xdr:cNvPr id="18" name="矩形 30"/>
        <xdr:cNvSpPr>
          <a:spLocks/>
        </xdr:cNvSpPr>
      </xdr:nvSpPr>
      <xdr:spPr>
        <a:xfrm>
          <a:off x="342900" y="4314825"/>
          <a:ext cx="9906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200" b="1" i="0" u="none" baseline="0"/>
            <a:t>焗烤</a:t>
          </a:r>
          <a:r>
            <a:rPr lang="en-US" cap="none" sz="2200" b="1" i="0" u="none" baseline="0"/>
            <a:t>
</a:t>
          </a:r>
          <a:r>
            <a:rPr lang="en-US" cap="none" sz="2200" b="1" i="0" u="none" baseline="0"/>
            <a:t>白醬麵</a:t>
          </a:r>
        </a:p>
      </xdr:txBody>
    </xdr:sp>
    <xdr:clientData/>
  </xdr:oneCellAnchor>
  <xdr:oneCellAnchor>
    <xdr:from>
      <xdr:col>5</xdr:col>
      <xdr:colOff>152400</xdr:colOff>
      <xdr:row>15</xdr:row>
      <xdr:rowOff>66675</xdr:rowOff>
    </xdr:from>
    <xdr:ext cx="1866900" cy="523875"/>
    <xdr:sp>
      <xdr:nvSpPr>
        <xdr:cNvPr id="19" name="矩形 31"/>
        <xdr:cNvSpPr>
          <a:spLocks/>
        </xdr:cNvSpPr>
      </xdr:nvSpPr>
      <xdr:spPr>
        <a:xfrm>
          <a:off x="5534025" y="4343400"/>
          <a:ext cx="1866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培根肉包</a:t>
          </a:r>
          <a:r>
            <a:rPr lang="en-US" cap="none" sz="1800" b="1" i="0" u="none" baseline="0"/>
            <a:t>*</a:t>
          </a:r>
          <a:r>
            <a:rPr lang="en-US" cap="none" sz="1800" b="1" i="0" u="none" baseline="0"/>
            <a:t>1</a:t>
          </a:r>
        </a:p>
      </xdr:txBody>
    </xdr:sp>
    <xdr:clientData/>
  </xdr:oneCellAnchor>
  <xdr:oneCellAnchor>
    <xdr:from>
      <xdr:col>3</xdr:col>
      <xdr:colOff>1990725</xdr:colOff>
      <xdr:row>7</xdr:row>
      <xdr:rowOff>85725</xdr:rowOff>
    </xdr:from>
    <xdr:ext cx="2362200" cy="466725"/>
    <xdr:sp>
      <xdr:nvSpPr>
        <xdr:cNvPr id="20" name="矩形 32"/>
        <xdr:cNvSpPr>
          <a:spLocks/>
        </xdr:cNvSpPr>
      </xdr:nvSpPr>
      <xdr:spPr>
        <a:xfrm>
          <a:off x="3238500" y="2333625"/>
          <a:ext cx="2362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008000"/>
              </a:solidFill>
            </a:rPr>
            <a:t>可樂餅＆脆薯</a:t>
          </a:r>
        </a:p>
      </xdr:txBody>
    </xdr:sp>
    <xdr:clientData/>
  </xdr:oneCellAnchor>
  <xdr:oneCellAnchor>
    <xdr:from>
      <xdr:col>3</xdr:col>
      <xdr:colOff>171450</xdr:colOff>
      <xdr:row>3</xdr:row>
      <xdr:rowOff>47625</xdr:rowOff>
    </xdr:from>
    <xdr:ext cx="1885950" cy="523875"/>
    <xdr:sp>
      <xdr:nvSpPr>
        <xdr:cNvPr id="21" name="矩形 33"/>
        <xdr:cNvSpPr>
          <a:spLocks/>
        </xdr:cNvSpPr>
      </xdr:nvSpPr>
      <xdr:spPr>
        <a:xfrm>
          <a:off x="1419225" y="1257300"/>
          <a:ext cx="18859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500" b="1" i="0" u="none" baseline="0">
              <a:solidFill>
                <a:srgbClr val="FF0000"/>
              </a:solidFill>
            </a:rPr>
            <a:t>香</a:t>
          </a:r>
          <a:r>
            <a:rPr lang="en-US" cap="none" sz="3000" b="1" i="0" u="none" baseline="0">
              <a:solidFill>
                <a:srgbClr val="FF00FF"/>
              </a:solidFill>
            </a:rPr>
            <a:t>烤</a:t>
          </a:r>
          <a:r>
            <a:rPr lang="en-US" cap="none" sz="2500" b="1" i="0" u="none" baseline="0">
              <a:solidFill>
                <a:srgbClr val="FF0000"/>
              </a:solidFill>
            </a:rPr>
            <a:t>雞腿</a:t>
          </a:r>
          <a:r>
            <a:rPr lang="en-US" cap="none" sz="2500" b="1" i="0" u="none" baseline="0">
              <a:solidFill>
                <a:srgbClr val="FF0000"/>
              </a:solidFill>
            </a:rPr>
            <a:t>*</a:t>
          </a:r>
          <a:r>
            <a:rPr lang="en-US" cap="none" sz="25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3</xdr:col>
      <xdr:colOff>19050</xdr:colOff>
      <xdr:row>27</xdr:row>
      <xdr:rowOff>47625</xdr:rowOff>
    </xdr:from>
    <xdr:ext cx="2371725" cy="485775"/>
    <xdr:sp>
      <xdr:nvSpPr>
        <xdr:cNvPr id="22" name="矩形 34"/>
        <xdr:cNvSpPr>
          <a:spLocks/>
        </xdr:cNvSpPr>
      </xdr:nvSpPr>
      <xdr:spPr>
        <a:xfrm>
          <a:off x="1266825" y="7410450"/>
          <a:ext cx="2371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五香烤雞腿</a:t>
          </a:r>
          <a:r>
            <a:rPr lang="en-US" cap="none" sz="2800" b="1" i="0" u="none" baseline="0">
              <a:solidFill>
                <a:srgbClr val="FF6600"/>
              </a:solidFill>
            </a:rPr>
            <a:t>*</a:t>
          </a:r>
          <a:r>
            <a:rPr lang="en-US" cap="none" sz="2800" b="1" i="0" u="none" baseline="0">
              <a:solidFill>
                <a:srgbClr val="FF6600"/>
              </a:solidFill>
            </a:rPr>
            <a:t>1</a:t>
          </a:r>
        </a:p>
      </xdr:txBody>
    </xdr:sp>
    <xdr:clientData/>
  </xdr:oneCellAnchor>
  <xdr:oneCellAnchor>
    <xdr:from>
      <xdr:col>5</xdr:col>
      <xdr:colOff>123825</xdr:colOff>
      <xdr:row>39</xdr:row>
      <xdr:rowOff>66675</xdr:rowOff>
    </xdr:from>
    <xdr:ext cx="1866900" cy="485775"/>
    <xdr:sp>
      <xdr:nvSpPr>
        <xdr:cNvPr id="23" name="矩形 35"/>
        <xdr:cNvSpPr>
          <a:spLocks/>
        </xdr:cNvSpPr>
      </xdr:nvSpPr>
      <xdr:spPr>
        <a:xfrm>
          <a:off x="5505450" y="10515600"/>
          <a:ext cx="18669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雞塊</a:t>
          </a:r>
          <a:r>
            <a:rPr lang="en-US" cap="none" sz="2000" b="1" i="0" u="none" baseline="0"/>
            <a:t>＆</a:t>
          </a:r>
          <a:r>
            <a:rPr lang="en-US" cap="none" sz="2800" b="1" i="0" u="none" baseline="0"/>
            <a:t>薯餅</a:t>
          </a:r>
        </a:p>
      </xdr:txBody>
    </xdr:sp>
    <xdr:clientData/>
  </xdr:oneCellAnchor>
  <xdr:oneCellAnchor>
    <xdr:from>
      <xdr:col>3</xdr:col>
      <xdr:colOff>19050</xdr:colOff>
      <xdr:row>45</xdr:row>
      <xdr:rowOff>66675</xdr:rowOff>
    </xdr:from>
    <xdr:ext cx="2266950" cy="485775"/>
    <xdr:sp>
      <xdr:nvSpPr>
        <xdr:cNvPr id="24" name="矩形 36"/>
        <xdr:cNvSpPr>
          <a:spLocks/>
        </xdr:cNvSpPr>
      </xdr:nvSpPr>
      <xdr:spPr>
        <a:xfrm>
          <a:off x="1266825" y="12058650"/>
          <a:ext cx="2266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日式炸豬排</a:t>
          </a:r>
          <a:r>
            <a:rPr lang="en-US" cap="none" sz="2000" b="1" i="0" u="none" baseline="0"/>
            <a:t>*</a:t>
          </a:r>
          <a:r>
            <a:rPr lang="en-US" cap="none" sz="2000" b="1" i="0" u="none" baseline="0"/>
            <a:t>1</a:t>
          </a:r>
        </a:p>
      </xdr:txBody>
    </xdr:sp>
    <xdr:clientData/>
  </xdr:oneCellAnchor>
  <xdr:oneCellAnchor>
    <xdr:from>
      <xdr:col>3</xdr:col>
      <xdr:colOff>76200</xdr:colOff>
      <xdr:row>35</xdr:row>
      <xdr:rowOff>47625</xdr:rowOff>
    </xdr:from>
    <xdr:ext cx="2247900" cy="542925"/>
    <xdr:sp>
      <xdr:nvSpPr>
        <xdr:cNvPr id="25" name="矩形 37"/>
        <xdr:cNvSpPr>
          <a:spLocks/>
        </xdr:cNvSpPr>
      </xdr:nvSpPr>
      <xdr:spPr>
        <a:xfrm>
          <a:off x="1323975" y="9467850"/>
          <a:ext cx="2247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/>
            <a:t>燒烤雞翅</a:t>
          </a:r>
          <a:r>
            <a:rPr lang="en-US" cap="none" sz="1500" b="1" i="0" u="none" baseline="0"/>
            <a:t>×</a:t>
          </a:r>
          <a:r>
            <a:rPr lang="en-US" cap="none" sz="1500" b="1" i="0" u="none" baseline="0"/>
            <a:t>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6">
      <selection activeCell="D11" sqref="D11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1.75390625" style="0" customWidth="1"/>
    <col min="4" max="4" width="27.125" style="19" customWidth="1"/>
    <col min="5" max="5" width="27.125" style="88" customWidth="1"/>
    <col min="6" max="6" width="27.125" style="19" customWidth="1"/>
    <col min="7" max="7" width="3.00390625" style="18" customWidth="1"/>
    <col min="8" max="8" width="15.25390625" style="0" customWidth="1"/>
    <col min="9" max="12" width="2.00390625" style="15" customWidth="1"/>
    <col min="13" max="13" width="2.00390625" style="15" hidden="1" customWidth="1"/>
    <col min="14" max="14" width="2.625" style="16" customWidth="1"/>
  </cols>
  <sheetData>
    <row r="1" spans="3:14" ht="57.75" customHeight="1">
      <c r="C1" s="1"/>
      <c r="D1" s="1"/>
      <c r="E1" s="158" t="s">
        <v>220</v>
      </c>
      <c r="F1" s="159"/>
      <c r="G1" s="159"/>
      <c r="H1" s="159"/>
      <c r="I1" s="159"/>
      <c r="J1" s="159"/>
      <c r="K1" s="159"/>
      <c r="L1" s="159"/>
      <c r="M1" s="159"/>
      <c r="N1" s="159"/>
    </row>
    <row r="2" spans="3:14" ht="24.75" customHeight="1" thickBot="1">
      <c r="C2" s="1"/>
      <c r="D2" s="1"/>
      <c r="E2" s="78"/>
      <c r="F2" s="2"/>
      <c r="G2" s="17"/>
      <c r="H2" s="163" t="s">
        <v>0</v>
      </c>
      <c r="I2" s="163"/>
      <c r="J2" s="163"/>
      <c r="K2" s="163"/>
      <c r="L2" s="163"/>
      <c r="M2" s="163"/>
      <c r="N2" s="163"/>
    </row>
    <row r="3" spans="1:14" ht="12.75" customHeight="1" thickBot="1">
      <c r="A3" s="154" t="s">
        <v>61</v>
      </c>
      <c r="B3" s="160" t="s">
        <v>60</v>
      </c>
      <c r="C3" s="149" t="s">
        <v>1</v>
      </c>
      <c r="D3" s="147" t="s">
        <v>2</v>
      </c>
      <c r="E3" s="149" t="s">
        <v>3</v>
      </c>
      <c r="F3" s="149"/>
      <c r="G3" s="150" t="s">
        <v>4</v>
      </c>
      <c r="H3" s="149" t="s">
        <v>5</v>
      </c>
      <c r="I3" s="145" t="s">
        <v>58</v>
      </c>
      <c r="J3" s="145" t="s">
        <v>59</v>
      </c>
      <c r="K3" s="144" t="s">
        <v>8</v>
      </c>
      <c r="L3" s="144" t="s">
        <v>9</v>
      </c>
      <c r="M3" s="144" t="s">
        <v>10</v>
      </c>
      <c r="N3" s="157" t="s">
        <v>11</v>
      </c>
    </row>
    <row r="4" spans="1:14" ht="12.75" customHeight="1" thickBot="1">
      <c r="A4" s="154"/>
      <c r="B4" s="161"/>
      <c r="C4" s="149"/>
      <c r="D4" s="148"/>
      <c r="E4" s="149"/>
      <c r="F4" s="149"/>
      <c r="G4" s="150"/>
      <c r="H4" s="149"/>
      <c r="I4" s="146"/>
      <c r="J4" s="146"/>
      <c r="K4" s="144"/>
      <c r="L4" s="144"/>
      <c r="M4" s="144"/>
      <c r="N4" s="157"/>
    </row>
    <row r="5" spans="1:14" ht="28.5" customHeight="1">
      <c r="A5" s="127" t="s">
        <v>78</v>
      </c>
      <c r="B5" s="129" t="s">
        <v>62</v>
      </c>
      <c r="C5" s="121" t="s">
        <v>73</v>
      </c>
      <c r="D5" s="110"/>
      <c r="E5" s="27" t="s">
        <v>99</v>
      </c>
      <c r="F5" s="27" t="s">
        <v>218</v>
      </c>
      <c r="G5" s="131" t="s">
        <v>63</v>
      </c>
      <c r="H5" s="43" t="s">
        <v>102</v>
      </c>
      <c r="I5" s="119">
        <v>6.7</v>
      </c>
      <c r="J5" s="119">
        <v>2.5</v>
      </c>
      <c r="K5" s="119">
        <v>2.3</v>
      </c>
      <c r="L5" s="119">
        <v>3</v>
      </c>
      <c r="M5" s="20"/>
      <c r="N5" s="116">
        <f>I5*70+J5*75+K5*25+L5*45+M5*60</f>
        <v>849</v>
      </c>
    </row>
    <row r="6" spans="1:14" ht="12" customHeight="1">
      <c r="A6" s="128"/>
      <c r="B6" s="130"/>
      <c r="C6" s="122"/>
      <c r="D6" s="54" t="s">
        <v>248</v>
      </c>
      <c r="E6" s="55" t="s">
        <v>105</v>
      </c>
      <c r="F6" s="55" t="s">
        <v>106</v>
      </c>
      <c r="G6" s="143"/>
      <c r="H6" s="90" t="s">
        <v>193</v>
      </c>
      <c r="I6" s="137"/>
      <c r="J6" s="137"/>
      <c r="K6" s="137"/>
      <c r="L6" s="137"/>
      <c r="M6" s="20"/>
      <c r="N6" s="116"/>
    </row>
    <row r="7" spans="1:14" ht="28.5" customHeight="1">
      <c r="A7" s="127" t="s">
        <v>79</v>
      </c>
      <c r="B7" s="134" t="s">
        <v>55</v>
      </c>
      <c r="C7" s="165" t="s">
        <v>221</v>
      </c>
      <c r="D7" s="105"/>
      <c r="E7" s="40" t="s">
        <v>214</v>
      </c>
      <c r="F7" s="28" t="s">
        <v>100</v>
      </c>
      <c r="G7" s="136" t="s">
        <v>65</v>
      </c>
      <c r="H7" s="43" t="s">
        <v>239</v>
      </c>
      <c r="I7" s="114">
        <v>7</v>
      </c>
      <c r="J7" s="114">
        <v>2.5</v>
      </c>
      <c r="K7" s="114">
        <v>2</v>
      </c>
      <c r="L7" s="114">
        <v>3</v>
      </c>
      <c r="M7" s="139"/>
      <c r="N7" s="116">
        <f>I7*70+J7*75+K7*25+L7*45+M7*60</f>
        <v>862.5</v>
      </c>
    </row>
    <row r="8" spans="1:14" ht="12" customHeight="1">
      <c r="A8" s="128"/>
      <c r="B8" s="130"/>
      <c r="C8" s="165"/>
      <c r="D8" s="89" t="s">
        <v>222</v>
      </c>
      <c r="E8" s="56" t="s">
        <v>137</v>
      </c>
      <c r="F8" s="57" t="s">
        <v>104</v>
      </c>
      <c r="G8" s="136"/>
      <c r="H8" s="90" t="s">
        <v>240</v>
      </c>
      <c r="I8" s="114"/>
      <c r="J8" s="114"/>
      <c r="K8" s="114"/>
      <c r="L8" s="114"/>
      <c r="M8" s="119"/>
      <c r="N8" s="116"/>
    </row>
    <row r="9" spans="1:14" ht="28.5" customHeight="1">
      <c r="A9" s="127" t="s">
        <v>80</v>
      </c>
      <c r="B9" s="129" t="s">
        <v>56</v>
      </c>
      <c r="C9" s="121" t="s">
        <v>223</v>
      </c>
      <c r="D9" s="38" t="s">
        <v>224</v>
      </c>
      <c r="E9" s="40"/>
      <c r="F9" s="26" t="s">
        <v>226</v>
      </c>
      <c r="G9" s="131" t="s">
        <v>63</v>
      </c>
      <c r="H9" s="43" t="s">
        <v>101</v>
      </c>
      <c r="I9" s="119">
        <v>6.6</v>
      </c>
      <c r="J9" s="119">
        <v>2.7</v>
      </c>
      <c r="K9" s="119">
        <v>2</v>
      </c>
      <c r="L9" s="119">
        <v>3</v>
      </c>
      <c r="M9" s="20"/>
      <c r="N9" s="116">
        <f>I9*70+J9*75+K9*25+L9*45+M9*60</f>
        <v>849.5</v>
      </c>
    </row>
    <row r="10" spans="1:14" ht="12" customHeight="1">
      <c r="A10" s="156"/>
      <c r="B10" s="130"/>
      <c r="C10" s="122"/>
      <c r="D10" s="58" t="s">
        <v>225</v>
      </c>
      <c r="E10" s="48" t="s">
        <v>256</v>
      </c>
      <c r="F10" s="83" t="s">
        <v>227</v>
      </c>
      <c r="G10" s="125"/>
      <c r="H10" s="89" t="s">
        <v>215</v>
      </c>
      <c r="I10" s="114"/>
      <c r="J10" s="114"/>
      <c r="K10" s="114"/>
      <c r="L10" s="114"/>
      <c r="M10" s="21"/>
      <c r="N10" s="116"/>
    </row>
    <row r="11" spans="1:14" ht="28.5" customHeight="1">
      <c r="A11" s="127" t="s">
        <v>81</v>
      </c>
      <c r="B11" s="129" t="s">
        <v>57</v>
      </c>
      <c r="C11" s="123" t="s">
        <v>77</v>
      </c>
      <c r="D11" s="37" t="s">
        <v>272</v>
      </c>
      <c r="E11" s="40" t="s">
        <v>76</v>
      </c>
      <c r="F11" s="29" t="s">
        <v>261</v>
      </c>
      <c r="G11" s="131" t="s">
        <v>63</v>
      </c>
      <c r="H11" s="43" t="s">
        <v>189</v>
      </c>
      <c r="I11" s="139">
        <v>6.8</v>
      </c>
      <c r="J11" s="139">
        <v>2.5</v>
      </c>
      <c r="K11" s="139">
        <v>2.2</v>
      </c>
      <c r="L11" s="139">
        <v>3.2</v>
      </c>
      <c r="M11" s="24"/>
      <c r="N11" s="116">
        <f>I11*70+J11*75+K11*25+L11*45+M11*60</f>
        <v>862.5</v>
      </c>
    </row>
    <row r="12" spans="1:14" ht="12" customHeight="1" thickBot="1">
      <c r="A12" s="140"/>
      <c r="B12" s="141"/>
      <c r="C12" s="166"/>
      <c r="D12" s="59" t="s">
        <v>273</v>
      </c>
      <c r="E12" s="60" t="s">
        <v>114</v>
      </c>
      <c r="F12" s="61" t="s">
        <v>262</v>
      </c>
      <c r="G12" s="132"/>
      <c r="H12" s="59" t="s">
        <v>190</v>
      </c>
      <c r="I12" s="138"/>
      <c r="J12" s="138"/>
      <c r="K12" s="138"/>
      <c r="L12" s="138"/>
      <c r="M12" s="25"/>
      <c r="N12" s="162"/>
    </row>
    <row r="13" spans="1:14" ht="28.5" customHeight="1" thickBot="1">
      <c r="A13" s="127" t="s">
        <v>82</v>
      </c>
      <c r="B13" s="134" t="s">
        <v>54</v>
      </c>
      <c r="C13" s="122" t="s">
        <v>95</v>
      </c>
      <c r="D13" s="39" t="s">
        <v>97</v>
      </c>
      <c r="E13" s="79" t="s">
        <v>107</v>
      </c>
      <c r="F13" s="30" t="s">
        <v>263</v>
      </c>
      <c r="G13" s="125" t="s">
        <v>64</v>
      </c>
      <c r="H13" s="43" t="s">
        <v>120</v>
      </c>
      <c r="I13" s="119">
        <v>6.8</v>
      </c>
      <c r="J13" s="119">
        <v>2.5</v>
      </c>
      <c r="K13" s="119">
        <v>2</v>
      </c>
      <c r="L13" s="119">
        <v>3</v>
      </c>
      <c r="M13" s="20"/>
      <c r="N13" s="155">
        <f>I13*70+J13*75+K13*25+L13*45+M13*60</f>
        <v>848.5</v>
      </c>
    </row>
    <row r="14" spans="1:14" ht="9.75" customHeight="1">
      <c r="A14" s="128"/>
      <c r="B14" s="130"/>
      <c r="C14" s="135"/>
      <c r="D14" s="90" t="s">
        <v>103</v>
      </c>
      <c r="E14" s="53" t="s">
        <v>119</v>
      </c>
      <c r="F14" s="57" t="s">
        <v>264</v>
      </c>
      <c r="G14" s="126"/>
      <c r="H14" s="62" t="s">
        <v>121</v>
      </c>
      <c r="I14" s="120"/>
      <c r="J14" s="120"/>
      <c r="K14" s="120"/>
      <c r="L14" s="120"/>
      <c r="M14" s="21"/>
      <c r="N14" s="116"/>
    </row>
    <row r="15" spans="1:14" ht="28.5" customHeight="1">
      <c r="A15" s="127" t="s">
        <v>83</v>
      </c>
      <c r="B15" s="129" t="s">
        <v>62</v>
      </c>
      <c r="C15" s="121" t="s">
        <v>94</v>
      </c>
      <c r="D15" s="106" t="s">
        <v>249</v>
      </c>
      <c r="E15" s="80" t="s">
        <v>108</v>
      </c>
      <c r="F15" s="31" t="s">
        <v>228</v>
      </c>
      <c r="G15" s="131" t="s">
        <v>63</v>
      </c>
      <c r="H15" s="22" t="s">
        <v>191</v>
      </c>
      <c r="I15" s="119">
        <v>6.9</v>
      </c>
      <c r="J15" s="119">
        <v>2.5</v>
      </c>
      <c r="K15" s="119">
        <v>2</v>
      </c>
      <c r="L15" s="119">
        <v>3.3</v>
      </c>
      <c r="M15" s="20"/>
      <c r="N15" s="116">
        <f>I15*70+J15*75+K15*25+L15*45+M15*60</f>
        <v>869</v>
      </c>
    </row>
    <row r="16" spans="1:14" s="66" customFormat="1" ht="12" customHeight="1">
      <c r="A16" s="128"/>
      <c r="B16" s="130"/>
      <c r="C16" s="122"/>
      <c r="D16" s="63" t="s">
        <v>128</v>
      </c>
      <c r="E16" s="53" t="s">
        <v>115</v>
      </c>
      <c r="F16" s="72" t="s">
        <v>229</v>
      </c>
      <c r="G16" s="143"/>
      <c r="H16" s="91" t="s">
        <v>192</v>
      </c>
      <c r="I16" s="137"/>
      <c r="J16" s="137"/>
      <c r="K16" s="137"/>
      <c r="L16" s="137"/>
      <c r="M16" s="65"/>
      <c r="N16" s="116"/>
    </row>
    <row r="17" spans="1:14" ht="28.5" customHeight="1">
      <c r="A17" s="127" t="s">
        <v>66</v>
      </c>
      <c r="B17" s="129" t="s">
        <v>55</v>
      </c>
      <c r="C17" s="164"/>
      <c r="D17" s="105"/>
      <c r="E17" s="79" t="s">
        <v>109</v>
      </c>
      <c r="F17" s="40"/>
      <c r="G17" s="136" t="s">
        <v>65</v>
      </c>
      <c r="H17" s="23" t="s">
        <v>122</v>
      </c>
      <c r="I17" s="114">
        <v>6.8</v>
      </c>
      <c r="J17" s="114">
        <v>2.5</v>
      </c>
      <c r="K17" s="114">
        <v>2</v>
      </c>
      <c r="L17" s="114">
        <v>3.3</v>
      </c>
      <c r="M17" s="139"/>
      <c r="N17" s="116">
        <f>I17*70+J17*75+K17*25+L17*45+M17*60</f>
        <v>862</v>
      </c>
    </row>
    <row r="18" spans="1:14" s="66" customFormat="1" ht="12" customHeight="1">
      <c r="A18" s="128"/>
      <c r="B18" s="130"/>
      <c r="C18" s="164"/>
      <c r="D18" s="97" t="s">
        <v>230</v>
      </c>
      <c r="E18" s="52" t="s">
        <v>117</v>
      </c>
      <c r="F18" s="64" t="s">
        <v>268</v>
      </c>
      <c r="G18" s="136"/>
      <c r="H18" s="46" t="s">
        <v>123</v>
      </c>
      <c r="I18" s="114"/>
      <c r="J18" s="114"/>
      <c r="K18" s="114"/>
      <c r="L18" s="114"/>
      <c r="M18" s="119"/>
      <c r="N18" s="116"/>
    </row>
    <row r="19" spans="1:14" ht="28.5" customHeight="1" thickBot="1">
      <c r="A19" s="127" t="s">
        <v>70</v>
      </c>
      <c r="B19" s="129" t="s">
        <v>56</v>
      </c>
      <c r="C19" s="122" t="s">
        <v>74</v>
      </c>
      <c r="D19" s="37" t="s">
        <v>252</v>
      </c>
      <c r="E19" s="28" t="s">
        <v>75</v>
      </c>
      <c r="F19" s="31" t="s">
        <v>111</v>
      </c>
      <c r="G19" s="131" t="s">
        <v>63</v>
      </c>
      <c r="H19" s="43" t="s">
        <v>241</v>
      </c>
      <c r="I19" s="119">
        <v>6.7</v>
      </c>
      <c r="J19" s="119">
        <v>2.5</v>
      </c>
      <c r="K19" s="119">
        <v>2.3</v>
      </c>
      <c r="L19" s="119">
        <v>3.2</v>
      </c>
      <c r="M19" s="20"/>
      <c r="N19" s="116">
        <f>I19*70+J19*75+K19*25+L19*45+M19*60</f>
        <v>858</v>
      </c>
    </row>
    <row r="20" spans="1:14" s="66" customFormat="1" ht="12" customHeight="1">
      <c r="A20" s="128"/>
      <c r="B20" s="130"/>
      <c r="C20" s="135"/>
      <c r="D20" s="51" t="s">
        <v>98</v>
      </c>
      <c r="E20" s="52" t="s">
        <v>118</v>
      </c>
      <c r="F20" s="64" t="s">
        <v>124</v>
      </c>
      <c r="G20" s="125"/>
      <c r="H20" s="90" t="s">
        <v>242</v>
      </c>
      <c r="I20" s="114"/>
      <c r="J20" s="114"/>
      <c r="K20" s="114"/>
      <c r="L20" s="114"/>
      <c r="M20" s="68"/>
      <c r="N20" s="116"/>
    </row>
    <row r="21" spans="1:14" ht="28.5" customHeight="1">
      <c r="A21" s="127" t="s">
        <v>84</v>
      </c>
      <c r="B21" s="129" t="s">
        <v>57</v>
      </c>
      <c r="C21" s="123" t="s">
        <v>96</v>
      </c>
      <c r="D21" s="36" t="s">
        <v>250</v>
      </c>
      <c r="E21" s="40" t="s">
        <v>110</v>
      </c>
      <c r="F21" s="32" t="s">
        <v>112</v>
      </c>
      <c r="G21" s="131" t="s">
        <v>63</v>
      </c>
      <c r="H21" s="43" t="s">
        <v>125</v>
      </c>
      <c r="I21" s="139">
        <v>6.8</v>
      </c>
      <c r="J21" s="139">
        <v>2.5</v>
      </c>
      <c r="K21" s="139">
        <v>2.3</v>
      </c>
      <c r="L21" s="139">
        <v>3</v>
      </c>
      <c r="M21" s="24"/>
      <c r="N21" s="116">
        <f>I21*70+J21*75+K21*25+L21*45+M21*60</f>
        <v>856</v>
      </c>
    </row>
    <row r="22" spans="1:14" s="66" customFormat="1" ht="12" customHeight="1" thickBot="1">
      <c r="A22" s="140"/>
      <c r="B22" s="141"/>
      <c r="C22" s="124"/>
      <c r="D22" s="98" t="s">
        <v>134</v>
      </c>
      <c r="E22" s="60" t="s">
        <v>116</v>
      </c>
      <c r="F22" s="60" t="s">
        <v>113</v>
      </c>
      <c r="G22" s="132"/>
      <c r="H22" s="92" t="s">
        <v>126</v>
      </c>
      <c r="I22" s="138"/>
      <c r="J22" s="138"/>
      <c r="K22" s="138"/>
      <c r="L22" s="138"/>
      <c r="M22" s="69"/>
      <c r="N22" s="162"/>
    </row>
    <row r="23" spans="1:14" ht="28.5" customHeight="1" thickBot="1">
      <c r="A23" s="127" t="s">
        <v>85</v>
      </c>
      <c r="B23" s="134" t="s">
        <v>54</v>
      </c>
      <c r="C23" s="122" t="s">
        <v>77</v>
      </c>
      <c r="D23" s="99" t="s">
        <v>127</v>
      </c>
      <c r="E23" s="40" t="s">
        <v>135</v>
      </c>
      <c r="F23" s="112" t="s">
        <v>148</v>
      </c>
      <c r="G23" s="125" t="s">
        <v>64</v>
      </c>
      <c r="H23" s="43" t="s">
        <v>243</v>
      </c>
      <c r="I23" s="119">
        <v>6</v>
      </c>
      <c r="J23" s="119">
        <v>2.5</v>
      </c>
      <c r="K23" s="119">
        <v>2</v>
      </c>
      <c r="L23" s="119">
        <v>2.8</v>
      </c>
      <c r="M23" s="20"/>
      <c r="N23" s="155">
        <f>I23*70+J23*75+K23*25+L23*45+M23*60</f>
        <v>783.5</v>
      </c>
    </row>
    <row r="24" spans="1:14" s="66" customFormat="1" ht="12" customHeight="1">
      <c r="A24" s="128"/>
      <c r="B24" s="130"/>
      <c r="C24" s="135"/>
      <c r="D24" s="51" t="s">
        <v>161</v>
      </c>
      <c r="E24" s="53" t="s">
        <v>167</v>
      </c>
      <c r="F24" s="50" t="s">
        <v>251</v>
      </c>
      <c r="G24" s="126"/>
      <c r="H24" s="91" t="s">
        <v>244</v>
      </c>
      <c r="I24" s="120"/>
      <c r="J24" s="120"/>
      <c r="K24" s="120"/>
      <c r="L24" s="120"/>
      <c r="M24" s="68"/>
      <c r="N24" s="116"/>
    </row>
    <row r="25" spans="1:14" ht="28.5" customHeight="1" thickBot="1">
      <c r="A25" s="127" t="s">
        <v>86</v>
      </c>
      <c r="B25" s="129" t="s">
        <v>62</v>
      </c>
      <c r="C25" s="122" t="s">
        <v>94</v>
      </c>
      <c r="D25" s="106"/>
      <c r="E25" s="100" t="s">
        <v>231</v>
      </c>
      <c r="F25" s="111" t="s">
        <v>260</v>
      </c>
      <c r="G25" s="131" t="s">
        <v>63</v>
      </c>
      <c r="H25" s="43" t="s">
        <v>195</v>
      </c>
      <c r="I25" s="119">
        <v>5.8</v>
      </c>
      <c r="J25" s="119">
        <v>2.5</v>
      </c>
      <c r="K25" s="119">
        <v>2</v>
      </c>
      <c r="L25" s="119">
        <v>2.5</v>
      </c>
      <c r="M25" s="20"/>
      <c r="N25" s="116">
        <f>I25*70+J25*75+K25*25+L25*45+M25*60</f>
        <v>756</v>
      </c>
    </row>
    <row r="26" spans="1:14" s="66" customFormat="1" ht="12" customHeight="1">
      <c r="A26" s="128"/>
      <c r="B26" s="130"/>
      <c r="C26" s="135"/>
      <c r="D26" s="101" t="s">
        <v>131</v>
      </c>
      <c r="E26" s="101" t="s">
        <v>232</v>
      </c>
      <c r="F26" s="45" t="s">
        <v>149</v>
      </c>
      <c r="G26" s="143"/>
      <c r="H26" s="51" t="s">
        <v>196</v>
      </c>
      <c r="I26" s="137"/>
      <c r="J26" s="137"/>
      <c r="K26" s="137"/>
      <c r="L26" s="137"/>
      <c r="M26" s="65"/>
      <c r="N26" s="116"/>
    </row>
    <row r="27" spans="1:14" ht="28.5" customHeight="1">
      <c r="A27" s="127" t="s">
        <v>87</v>
      </c>
      <c r="B27" s="129" t="s">
        <v>55</v>
      </c>
      <c r="C27" s="142" t="s">
        <v>186</v>
      </c>
      <c r="D27" s="99" t="s">
        <v>253</v>
      </c>
      <c r="E27" s="28" t="s">
        <v>136</v>
      </c>
      <c r="F27" s="33" t="s">
        <v>150</v>
      </c>
      <c r="G27" s="136" t="s">
        <v>65</v>
      </c>
      <c r="H27" s="43" t="s">
        <v>198</v>
      </c>
      <c r="I27" s="139">
        <v>5.9</v>
      </c>
      <c r="J27" s="114">
        <v>2.4</v>
      </c>
      <c r="K27" s="114">
        <v>2</v>
      </c>
      <c r="L27" s="114">
        <v>2.7</v>
      </c>
      <c r="M27" s="139"/>
      <c r="N27" s="116">
        <f>I27*70+J27*75+K27*25+L27*45+M27*60</f>
        <v>764.5</v>
      </c>
    </row>
    <row r="28" spans="1:14" s="66" customFormat="1" ht="12" customHeight="1">
      <c r="A28" s="128"/>
      <c r="B28" s="130"/>
      <c r="C28" s="142"/>
      <c r="D28" s="97" t="s">
        <v>128</v>
      </c>
      <c r="E28" s="57" t="s">
        <v>168</v>
      </c>
      <c r="F28" s="81" t="s">
        <v>170</v>
      </c>
      <c r="G28" s="136"/>
      <c r="H28" s="93" t="s">
        <v>199</v>
      </c>
      <c r="I28" s="137"/>
      <c r="J28" s="114"/>
      <c r="K28" s="114"/>
      <c r="L28" s="114"/>
      <c r="M28" s="119"/>
      <c r="N28" s="116"/>
    </row>
    <row r="29" spans="1:14" ht="28.5" customHeight="1">
      <c r="A29" s="127" t="s">
        <v>67</v>
      </c>
      <c r="B29" s="129" t="s">
        <v>56</v>
      </c>
      <c r="C29" s="121" t="s">
        <v>94</v>
      </c>
      <c r="D29" s="107"/>
      <c r="E29" s="40" t="s">
        <v>138</v>
      </c>
      <c r="F29" s="35" t="s">
        <v>257</v>
      </c>
      <c r="G29" s="131" t="s">
        <v>63</v>
      </c>
      <c r="H29" s="22" t="s">
        <v>203</v>
      </c>
      <c r="I29" s="139">
        <v>5.6</v>
      </c>
      <c r="J29" s="119">
        <v>2.5</v>
      </c>
      <c r="K29" s="119">
        <v>2</v>
      </c>
      <c r="L29" s="119">
        <v>2.5</v>
      </c>
      <c r="M29" s="20"/>
      <c r="N29" s="116">
        <f>I29*70+J29*75+K29*25+L29*45+M29*60</f>
        <v>742</v>
      </c>
    </row>
    <row r="30" spans="1:14" s="66" customFormat="1" ht="12" customHeight="1">
      <c r="A30" s="128"/>
      <c r="B30" s="130"/>
      <c r="C30" s="122"/>
      <c r="D30" s="67" t="s">
        <v>248</v>
      </c>
      <c r="E30" s="48" t="s">
        <v>169</v>
      </c>
      <c r="F30" s="70" t="s">
        <v>162</v>
      </c>
      <c r="G30" s="125"/>
      <c r="H30" s="90" t="s">
        <v>204</v>
      </c>
      <c r="I30" s="119"/>
      <c r="J30" s="114"/>
      <c r="K30" s="114"/>
      <c r="L30" s="114"/>
      <c r="M30" s="68"/>
      <c r="N30" s="116"/>
    </row>
    <row r="31" spans="1:14" ht="28.5" customHeight="1">
      <c r="A31" s="127" t="s">
        <v>71</v>
      </c>
      <c r="B31" s="129" t="s">
        <v>57</v>
      </c>
      <c r="C31" s="123" t="s">
        <v>187</v>
      </c>
      <c r="D31" s="100" t="s">
        <v>265</v>
      </c>
      <c r="E31" s="80" t="s">
        <v>139</v>
      </c>
      <c r="F31" s="34" t="s">
        <v>151</v>
      </c>
      <c r="G31" s="131" t="s">
        <v>63</v>
      </c>
      <c r="H31" s="43" t="s">
        <v>194</v>
      </c>
      <c r="I31" s="137">
        <v>5.6</v>
      </c>
      <c r="J31" s="139">
        <v>2.5</v>
      </c>
      <c r="K31" s="139">
        <v>2.2</v>
      </c>
      <c r="L31" s="139">
        <v>2.8</v>
      </c>
      <c r="M31" s="44"/>
      <c r="N31" s="116">
        <f>I31*70+J31*75+K31*25+L31*45+M31*60</f>
        <v>760.5</v>
      </c>
    </row>
    <row r="32" spans="1:14" s="66" customFormat="1" ht="12" customHeight="1" thickBot="1">
      <c r="A32" s="140"/>
      <c r="B32" s="141"/>
      <c r="C32" s="124"/>
      <c r="D32" s="92" t="s">
        <v>266</v>
      </c>
      <c r="E32" s="60" t="s">
        <v>171</v>
      </c>
      <c r="F32" s="49" t="s">
        <v>172</v>
      </c>
      <c r="G32" s="132"/>
      <c r="H32" s="92" t="s">
        <v>197</v>
      </c>
      <c r="I32" s="138"/>
      <c r="J32" s="138"/>
      <c r="K32" s="138"/>
      <c r="L32" s="138"/>
      <c r="M32" s="69"/>
      <c r="N32" s="117"/>
    </row>
    <row r="33" spans="1:14" ht="28.5" customHeight="1" thickBot="1">
      <c r="A33" s="127" t="s">
        <v>88</v>
      </c>
      <c r="B33" s="134" t="s">
        <v>54</v>
      </c>
      <c r="C33" s="122" t="s">
        <v>94</v>
      </c>
      <c r="D33" s="102" t="s">
        <v>130</v>
      </c>
      <c r="E33" s="79" t="s">
        <v>140</v>
      </c>
      <c r="F33" s="26" t="s">
        <v>152</v>
      </c>
      <c r="G33" s="125" t="s">
        <v>64</v>
      </c>
      <c r="H33" s="22" t="s">
        <v>237</v>
      </c>
      <c r="I33" s="119">
        <v>5.7</v>
      </c>
      <c r="J33" s="119">
        <v>2.4</v>
      </c>
      <c r="K33" s="119">
        <v>2</v>
      </c>
      <c r="L33" s="119">
        <v>2.5</v>
      </c>
      <c r="M33" s="20"/>
      <c r="N33" s="118">
        <f>I33*70+J33*75+K33*25+L33*45+M33*60</f>
        <v>741.5</v>
      </c>
    </row>
    <row r="34" spans="1:14" s="66" customFormat="1" ht="12" customHeight="1">
      <c r="A34" s="128"/>
      <c r="B34" s="130"/>
      <c r="C34" s="135"/>
      <c r="D34" s="47" t="s">
        <v>163</v>
      </c>
      <c r="E34" s="57" t="s">
        <v>173</v>
      </c>
      <c r="F34" s="71" t="s">
        <v>153</v>
      </c>
      <c r="G34" s="126"/>
      <c r="H34" s="91" t="s">
        <v>238</v>
      </c>
      <c r="I34" s="120"/>
      <c r="J34" s="120"/>
      <c r="K34" s="120"/>
      <c r="L34" s="120"/>
      <c r="M34" s="68"/>
      <c r="N34" s="116"/>
    </row>
    <row r="35" spans="1:14" ht="28.5" customHeight="1">
      <c r="A35" s="127" t="s">
        <v>89</v>
      </c>
      <c r="B35" s="129" t="s">
        <v>62</v>
      </c>
      <c r="C35" s="121" t="s">
        <v>73</v>
      </c>
      <c r="D35" s="100" t="s">
        <v>254</v>
      </c>
      <c r="E35" s="82" t="s">
        <v>141</v>
      </c>
      <c r="F35" s="41" t="s">
        <v>154</v>
      </c>
      <c r="G35" s="131" t="s">
        <v>63</v>
      </c>
      <c r="H35" s="94" t="s">
        <v>206</v>
      </c>
      <c r="I35" s="114">
        <v>6</v>
      </c>
      <c r="J35" s="114">
        <v>2.4</v>
      </c>
      <c r="K35" s="114">
        <v>2</v>
      </c>
      <c r="L35" s="114">
        <v>2.7</v>
      </c>
      <c r="M35" s="20"/>
      <c r="N35" s="116">
        <f>I35*70+J35*75+K35*25+L35*45+M35*60</f>
        <v>771.5</v>
      </c>
    </row>
    <row r="36" spans="1:14" s="66" customFormat="1" ht="12" customHeight="1">
      <c r="A36" s="128"/>
      <c r="B36" s="130"/>
      <c r="C36" s="122"/>
      <c r="D36" s="113" t="s">
        <v>129</v>
      </c>
      <c r="E36" s="83" t="s">
        <v>174</v>
      </c>
      <c r="F36" s="73" t="s">
        <v>156</v>
      </c>
      <c r="G36" s="143"/>
      <c r="H36" s="95" t="s">
        <v>207</v>
      </c>
      <c r="I36" s="114"/>
      <c r="J36" s="114"/>
      <c r="K36" s="114"/>
      <c r="L36" s="114"/>
      <c r="M36" s="68"/>
      <c r="N36" s="116"/>
    </row>
    <row r="37" spans="1:14" ht="28.5" customHeight="1">
      <c r="A37" s="127" t="s">
        <v>90</v>
      </c>
      <c r="B37" s="129" t="s">
        <v>55</v>
      </c>
      <c r="C37" s="133" t="s">
        <v>188</v>
      </c>
      <c r="D37" s="107"/>
      <c r="E37" s="82" t="s">
        <v>142</v>
      </c>
      <c r="F37" s="42" t="s">
        <v>155</v>
      </c>
      <c r="G37" s="136" t="s">
        <v>65</v>
      </c>
      <c r="H37" s="43" t="s">
        <v>200</v>
      </c>
      <c r="I37" s="114">
        <v>5.9</v>
      </c>
      <c r="J37" s="114">
        <v>2.3</v>
      </c>
      <c r="K37" s="114">
        <v>2.2</v>
      </c>
      <c r="L37" s="114">
        <v>2.8</v>
      </c>
      <c r="M37" s="20"/>
      <c r="N37" s="116">
        <f>I37*70+J37*75+K37*25+L37*45+M37*60</f>
        <v>766.5</v>
      </c>
    </row>
    <row r="38" spans="1:14" s="66" customFormat="1" ht="12" customHeight="1">
      <c r="A38" s="128"/>
      <c r="B38" s="130"/>
      <c r="C38" s="133"/>
      <c r="D38" s="67" t="s">
        <v>271</v>
      </c>
      <c r="E38" s="84" t="s">
        <v>175</v>
      </c>
      <c r="F38" s="75" t="s">
        <v>176</v>
      </c>
      <c r="G38" s="136"/>
      <c r="H38" s="91" t="s">
        <v>201</v>
      </c>
      <c r="I38" s="114"/>
      <c r="J38" s="114"/>
      <c r="K38" s="114"/>
      <c r="L38" s="114"/>
      <c r="M38" s="68"/>
      <c r="N38" s="116"/>
    </row>
    <row r="39" spans="1:14" ht="28.5" customHeight="1">
      <c r="A39" s="127" t="s">
        <v>68</v>
      </c>
      <c r="B39" s="129" t="s">
        <v>56</v>
      </c>
      <c r="C39" s="121" t="s">
        <v>94</v>
      </c>
      <c r="D39" s="108" t="s">
        <v>233</v>
      </c>
      <c r="E39" s="82" t="s">
        <v>258</v>
      </c>
      <c r="F39" s="26" t="s">
        <v>157</v>
      </c>
      <c r="G39" s="131" t="s">
        <v>63</v>
      </c>
      <c r="H39" s="43" t="s">
        <v>205</v>
      </c>
      <c r="I39" s="114">
        <v>6</v>
      </c>
      <c r="J39" s="114">
        <v>2.5</v>
      </c>
      <c r="K39" s="114">
        <v>2</v>
      </c>
      <c r="L39" s="114">
        <v>2.5</v>
      </c>
      <c r="M39" s="20"/>
      <c r="N39" s="116">
        <f>I39*70+J39*75+K39*25+L39*45+M39*60</f>
        <v>770</v>
      </c>
    </row>
    <row r="40" spans="1:14" s="66" customFormat="1" ht="12" customHeight="1">
      <c r="A40" s="128"/>
      <c r="B40" s="130"/>
      <c r="C40" s="122"/>
      <c r="D40" s="103" t="s">
        <v>166</v>
      </c>
      <c r="E40" s="85" t="s">
        <v>259</v>
      </c>
      <c r="F40" s="50" t="s">
        <v>177</v>
      </c>
      <c r="G40" s="125"/>
      <c r="H40" s="91" t="s">
        <v>202</v>
      </c>
      <c r="I40" s="114"/>
      <c r="J40" s="114"/>
      <c r="K40" s="114"/>
      <c r="L40" s="114"/>
      <c r="M40" s="68"/>
      <c r="N40" s="116"/>
    </row>
    <row r="41" spans="1:14" ht="28.5" customHeight="1">
      <c r="A41" s="127" t="s">
        <v>69</v>
      </c>
      <c r="B41" s="129" t="s">
        <v>57</v>
      </c>
      <c r="C41" s="123" t="s">
        <v>74</v>
      </c>
      <c r="D41" s="99" t="s">
        <v>132</v>
      </c>
      <c r="E41" s="42" t="s">
        <v>143</v>
      </c>
      <c r="F41" s="42"/>
      <c r="G41" s="131" t="s">
        <v>63</v>
      </c>
      <c r="H41" s="43" t="s">
        <v>208</v>
      </c>
      <c r="I41" s="114">
        <v>5.9</v>
      </c>
      <c r="J41" s="114">
        <v>2.4</v>
      </c>
      <c r="K41" s="114">
        <v>2</v>
      </c>
      <c r="L41" s="114">
        <v>2.7</v>
      </c>
      <c r="M41" s="44"/>
      <c r="N41" s="116">
        <f>I41*70+J41*75+K41*25+L41*45+M41*60</f>
        <v>764.5</v>
      </c>
    </row>
    <row r="42" spans="1:14" s="66" customFormat="1" ht="12" customHeight="1" thickBot="1">
      <c r="A42" s="140"/>
      <c r="B42" s="141"/>
      <c r="C42" s="124"/>
      <c r="D42" s="77" t="s">
        <v>164</v>
      </c>
      <c r="E42" s="86" t="s">
        <v>178</v>
      </c>
      <c r="F42" s="77" t="s">
        <v>255</v>
      </c>
      <c r="G42" s="132"/>
      <c r="H42" s="96" t="s">
        <v>213</v>
      </c>
      <c r="I42" s="115"/>
      <c r="J42" s="115"/>
      <c r="K42" s="115"/>
      <c r="L42" s="115"/>
      <c r="M42" s="69"/>
      <c r="N42" s="117"/>
    </row>
    <row r="43" spans="1:14" ht="28.5" customHeight="1" thickBot="1">
      <c r="A43" s="127" t="s">
        <v>91</v>
      </c>
      <c r="B43" s="134" t="s">
        <v>54</v>
      </c>
      <c r="C43" s="122" t="s">
        <v>95</v>
      </c>
      <c r="D43" s="104" t="s">
        <v>133</v>
      </c>
      <c r="E43" s="87" t="s">
        <v>144</v>
      </c>
      <c r="F43" s="42" t="s">
        <v>158</v>
      </c>
      <c r="G43" s="125" t="s">
        <v>64</v>
      </c>
      <c r="H43" s="22" t="s">
        <v>209</v>
      </c>
      <c r="I43" s="119">
        <v>5.7</v>
      </c>
      <c r="J43" s="119">
        <v>2.5</v>
      </c>
      <c r="K43" s="119">
        <v>2</v>
      </c>
      <c r="L43" s="119">
        <v>2.5</v>
      </c>
      <c r="M43" s="20"/>
      <c r="N43" s="118">
        <f>I43*70+J43*75+K43*25+L43*45+M43*60</f>
        <v>749</v>
      </c>
    </row>
    <row r="44" spans="1:14" s="66" customFormat="1" ht="12" customHeight="1">
      <c r="A44" s="128"/>
      <c r="B44" s="130"/>
      <c r="C44" s="135"/>
      <c r="D44" s="67" t="s">
        <v>165</v>
      </c>
      <c r="E44" s="52" t="s">
        <v>179</v>
      </c>
      <c r="F44" s="73" t="s">
        <v>180</v>
      </c>
      <c r="G44" s="126"/>
      <c r="H44" s="91" t="s">
        <v>210</v>
      </c>
      <c r="I44" s="120"/>
      <c r="J44" s="120"/>
      <c r="K44" s="120"/>
      <c r="L44" s="120"/>
      <c r="M44" s="68"/>
      <c r="N44" s="116"/>
    </row>
    <row r="45" spans="1:14" ht="28.5" customHeight="1">
      <c r="A45" s="127" t="s">
        <v>92</v>
      </c>
      <c r="B45" s="129" t="s">
        <v>62</v>
      </c>
      <c r="C45" s="121" t="s">
        <v>94</v>
      </c>
      <c r="D45" s="106" t="s">
        <v>267</v>
      </c>
      <c r="E45" s="82" t="s">
        <v>145</v>
      </c>
      <c r="F45" s="41" t="s">
        <v>235</v>
      </c>
      <c r="G45" s="131" t="s">
        <v>63</v>
      </c>
      <c r="H45" s="94" t="s">
        <v>211</v>
      </c>
      <c r="I45" s="114">
        <v>6</v>
      </c>
      <c r="J45" s="114">
        <v>2.4</v>
      </c>
      <c r="K45" s="114">
        <v>2</v>
      </c>
      <c r="L45" s="114">
        <v>2.5</v>
      </c>
      <c r="M45" s="20"/>
      <c r="N45" s="116">
        <f>I45*70+J45*75+K45*25+L45*45+M45*60</f>
        <v>762.5</v>
      </c>
    </row>
    <row r="46" spans="1:14" s="66" customFormat="1" ht="12" customHeight="1">
      <c r="A46" s="128"/>
      <c r="B46" s="130"/>
      <c r="C46" s="122"/>
      <c r="D46" s="47" t="s">
        <v>134</v>
      </c>
      <c r="E46" s="83" t="s">
        <v>183</v>
      </c>
      <c r="F46" s="73" t="s">
        <v>236</v>
      </c>
      <c r="G46" s="143"/>
      <c r="H46" s="95" t="s">
        <v>212</v>
      </c>
      <c r="I46" s="114"/>
      <c r="J46" s="114"/>
      <c r="K46" s="114"/>
      <c r="L46" s="114"/>
      <c r="M46" s="68"/>
      <c r="N46" s="116"/>
    </row>
    <row r="47" spans="1:14" ht="28.5" customHeight="1">
      <c r="A47" s="127" t="s">
        <v>72</v>
      </c>
      <c r="B47" s="129" t="s">
        <v>55</v>
      </c>
      <c r="C47" s="167" t="s">
        <v>247</v>
      </c>
      <c r="D47" s="109"/>
      <c r="E47" s="82" t="s">
        <v>146</v>
      </c>
      <c r="F47" s="42" t="s">
        <v>159</v>
      </c>
      <c r="G47" s="131" t="s">
        <v>63</v>
      </c>
      <c r="H47" s="43" t="s">
        <v>245</v>
      </c>
      <c r="I47" s="114">
        <v>5.7</v>
      </c>
      <c r="J47" s="114">
        <v>2.4</v>
      </c>
      <c r="K47" s="114">
        <v>2.2</v>
      </c>
      <c r="L47" s="114">
        <v>2.7</v>
      </c>
      <c r="M47" s="20"/>
      <c r="N47" s="116">
        <f>I47*70+J47*75+K47*25+L47*45+M47*60</f>
        <v>755.5</v>
      </c>
    </row>
    <row r="48" spans="1:14" s="66" customFormat="1" ht="12" customHeight="1">
      <c r="A48" s="128"/>
      <c r="B48" s="130"/>
      <c r="C48" s="168"/>
      <c r="D48" s="74" t="s">
        <v>234</v>
      </c>
      <c r="E48" s="84" t="s">
        <v>184</v>
      </c>
      <c r="F48" s="75" t="s">
        <v>181</v>
      </c>
      <c r="G48" s="143"/>
      <c r="H48" s="90" t="s">
        <v>246</v>
      </c>
      <c r="I48" s="114"/>
      <c r="J48" s="114"/>
      <c r="K48" s="114"/>
      <c r="L48" s="114"/>
      <c r="M48" s="68"/>
      <c r="N48" s="116"/>
    </row>
    <row r="49" spans="1:14" ht="28.5" customHeight="1">
      <c r="A49" s="127" t="s">
        <v>93</v>
      </c>
      <c r="B49" s="129" t="s">
        <v>56</v>
      </c>
      <c r="C49" s="121" t="s">
        <v>77</v>
      </c>
      <c r="D49" s="107" t="s">
        <v>269</v>
      </c>
      <c r="E49" s="82" t="s">
        <v>147</v>
      </c>
      <c r="F49" s="26" t="s">
        <v>160</v>
      </c>
      <c r="G49" s="131" t="s">
        <v>63</v>
      </c>
      <c r="H49" s="43" t="s">
        <v>216</v>
      </c>
      <c r="I49" s="114">
        <v>5.9</v>
      </c>
      <c r="J49" s="114">
        <v>2.4</v>
      </c>
      <c r="K49" s="114">
        <v>2</v>
      </c>
      <c r="L49" s="114">
        <v>2.5</v>
      </c>
      <c r="M49" s="20"/>
      <c r="N49" s="116">
        <f>I49*70+J49*75+K49*25+L49*45+M49*60</f>
        <v>755.5</v>
      </c>
    </row>
    <row r="50" spans="1:14" s="66" customFormat="1" ht="12" customHeight="1" thickBot="1">
      <c r="A50" s="128"/>
      <c r="B50" s="130"/>
      <c r="C50" s="122"/>
      <c r="D50" s="76" t="s">
        <v>270</v>
      </c>
      <c r="E50" s="85" t="s">
        <v>185</v>
      </c>
      <c r="F50" s="50" t="s">
        <v>182</v>
      </c>
      <c r="G50" s="125"/>
      <c r="H50" s="91" t="s">
        <v>217</v>
      </c>
      <c r="I50" s="114"/>
      <c r="J50" s="114"/>
      <c r="K50" s="114"/>
      <c r="L50" s="114"/>
      <c r="M50" s="68"/>
      <c r="N50" s="116"/>
    </row>
    <row r="51" spans="1:14" ht="17.25" thickBot="1">
      <c r="A51" s="151" t="s">
        <v>219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3"/>
    </row>
  </sheetData>
  <sheetProtection selectLockedCells="1" selectUnlockedCells="1"/>
  <mergeCells count="226">
    <mergeCell ref="N49:N50"/>
    <mergeCell ref="L47:L48"/>
    <mergeCell ref="N47:N48"/>
    <mergeCell ref="A49:A50"/>
    <mergeCell ref="B49:B50"/>
    <mergeCell ref="C49:C50"/>
    <mergeCell ref="G49:G50"/>
    <mergeCell ref="I49:I50"/>
    <mergeCell ref="J49:J50"/>
    <mergeCell ref="K49:K50"/>
    <mergeCell ref="N45:N46"/>
    <mergeCell ref="A47:A48"/>
    <mergeCell ref="B47:B48"/>
    <mergeCell ref="C47:C48"/>
    <mergeCell ref="G47:G48"/>
    <mergeCell ref="I47:I48"/>
    <mergeCell ref="J47:J48"/>
    <mergeCell ref="C45:C46"/>
    <mergeCell ref="G45:G46"/>
    <mergeCell ref="I45:I46"/>
    <mergeCell ref="J45:J46"/>
    <mergeCell ref="L49:L50"/>
    <mergeCell ref="K45:K46"/>
    <mergeCell ref="L45:L46"/>
    <mergeCell ref="C19:C20"/>
    <mergeCell ref="G19:G20"/>
    <mergeCell ref="I19:I20"/>
    <mergeCell ref="K19:K20"/>
    <mergeCell ref="L21:L22"/>
    <mergeCell ref="J19:J20"/>
    <mergeCell ref="J17:J18"/>
    <mergeCell ref="B25:B26"/>
    <mergeCell ref="A5:A6"/>
    <mergeCell ref="A41:A42"/>
    <mergeCell ref="B41:B42"/>
    <mergeCell ref="B21:B22"/>
    <mergeCell ref="A19:A20"/>
    <mergeCell ref="A21:A22"/>
    <mergeCell ref="A7:A8"/>
    <mergeCell ref="B7:B8"/>
    <mergeCell ref="B11:B12"/>
    <mergeCell ref="C5:C6"/>
    <mergeCell ref="G5:G6"/>
    <mergeCell ref="I5:I6"/>
    <mergeCell ref="C7:C8"/>
    <mergeCell ref="C11:C12"/>
    <mergeCell ref="B5:B6"/>
    <mergeCell ref="K11:K12"/>
    <mergeCell ref="N35:N36"/>
    <mergeCell ref="K9:K10"/>
    <mergeCell ref="M17:M18"/>
    <mergeCell ref="N17:N18"/>
    <mergeCell ref="N23:N24"/>
    <mergeCell ref="L19:L20"/>
    <mergeCell ref="L13:L14"/>
    <mergeCell ref="K13:K14"/>
    <mergeCell ref="L11:L12"/>
    <mergeCell ref="L37:L38"/>
    <mergeCell ref="G13:G14"/>
    <mergeCell ref="I13:I14"/>
    <mergeCell ref="B19:B20"/>
    <mergeCell ref="K15:K16"/>
    <mergeCell ref="J13:J14"/>
    <mergeCell ref="L15:L16"/>
    <mergeCell ref="K17:K18"/>
    <mergeCell ref="G17:G18"/>
    <mergeCell ref="I17:I18"/>
    <mergeCell ref="A17:A18"/>
    <mergeCell ref="C17:C18"/>
    <mergeCell ref="I15:I16"/>
    <mergeCell ref="I9:I10"/>
    <mergeCell ref="C9:C10"/>
    <mergeCell ref="C13:C14"/>
    <mergeCell ref="G11:G12"/>
    <mergeCell ref="C15:C16"/>
    <mergeCell ref="G15:G16"/>
    <mergeCell ref="A11:A12"/>
    <mergeCell ref="E1:N1"/>
    <mergeCell ref="B3:B4"/>
    <mergeCell ref="C21:C22"/>
    <mergeCell ref="B17:B18"/>
    <mergeCell ref="N21:N22"/>
    <mergeCell ref="N19:N20"/>
    <mergeCell ref="N15:N16"/>
    <mergeCell ref="H2:N2"/>
    <mergeCell ref="N11:N12"/>
    <mergeCell ref="M3:M4"/>
    <mergeCell ref="N5:N6"/>
    <mergeCell ref="B15:B16"/>
    <mergeCell ref="H3:H4"/>
    <mergeCell ref="A13:A14"/>
    <mergeCell ref="B13:B14"/>
    <mergeCell ref="A15:A16"/>
    <mergeCell ref="N3:N4"/>
    <mergeCell ref="N7:N8"/>
    <mergeCell ref="M7:M8"/>
    <mergeCell ref="G9:G10"/>
    <mergeCell ref="A3:A4"/>
    <mergeCell ref="C3:C4"/>
    <mergeCell ref="N13:N14"/>
    <mergeCell ref="J9:J10"/>
    <mergeCell ref="N9:N10"/>
    <mergeCell ref="A9:A10"/>
    <mergeCell ref="B9:B10"/>
    <mergeCell ref="L7:L8"/>
    <mergeCell ref="J7:J8"/>
    <mergeCell ref="L5:L6"/>
    <mergeCell ref="A51:N51"/>
    <mergeCell ref="J23:J24"/>
    <mergeCell ref="G21:G22"/>
    <mergeCell ref="I21:I22"/>
    <mergeCell ref="J21:J22"/>
    <mergeCell ref="L23:L24"/>
    <mergeCell ref="K21:K22"/>
    <mergeCell ref="K47:K48"/>
    <mergeCell ref="A45:A46"/>
    <mergeCell ref="B45:B46"/>
    <mergeCell ref="D3:D4"/>
    <mergeCell ref="K7:K8"/>
    <mergeCell ref="E3:F4"/>
    <mergeCell ref="G7:G8"/>
    <mergeCell ref="J5:J6"/>
    <mergeCell ref="L3:L4"/>
    <mergeCell ref="G3:G4"/>
    <mergeCell ref="I3:I4"/>
    <mergeCell ref="I11:I12"/>
    <mergeCell ref="J11:J12"/>
    <mergeCell ref="K3:K4"/>
    <mergeCell ref="I7:I8"/>
    <mergeCell ref="N27:N28"/>
    <mergeCell ref="L27:L28"/>
    <mergeCell ref="L9:L10"/>
    <mergeCell ref="J3:J4"/>
    <mergeCell ref="K5:K6"/>
    <mergeCell ref="N25:N26"/>
    <mergeCell ref="J15:J16"/>
    <mergeCell ref="L35:L36"/>
    <mergeCell ref="G35:G36"/>
    <mergeCell ref="K29:K30"/>
    <mergeCell ref="L29:L30"/>
    <mergeCell ref="K35:K36"/>
    <mergeCell ref="G25:G26"/>
    <mergeCell ref="L33:L34"/>
    <mergeCell ref="I23:I24"/>
    <mergeCell ref="L17:L18"/>
    <mergeCell ref="N33:N34"/>
    <mergeCell ref="M27:M28"/>
    <mergeCell ref="A27:A28"/>
    <mergeCell ref="I25:I26"/>
    <mergeCell ref="B27:B28"/>
    <mergeCell ref="J25:J26"/>
    <mergeCell ref="J27:J28"/>
    <mergeCell ref="I27:I28"/>
    <mergeCell ref="K27:K28"/>
    <mergeCell ref="C29:C30"/>
    <mergeCell ref="B23:B24"/>
    <mergeCell ref="C23:C24"/>
    <mergeCell ref="G23:G24"/>
    <mergeCell ref="A25:A26"/>
    <mergeCell ref="K25:K26"/>
    <mergeCell ref="L25:L26"/>
    <mergeCell ref="K23:K24"/>
    <mergeCell ref="A23:A24"/>
    <mergeCell ref="G29:G30"/>
    <mergeCell ref="I29:I30"/>
    <mergeCell ref="J29:J30"/>
    <mergeCell ref="C25:C26"/>
    <mergeCell ref="C27:C28"/>
    <mergeCell ref="G27:G28"/>
    <mergeCell ref="N29:N30"/>
    <mergeCell ref="K31:K32"/>
    <mergeCell ref="L31:L32"/>
    <mergeCell ref="N31:N32"/>
    <mergeCell ref="A31:A32"/>
    <mergeCell ref="J33:J34"/>
    <mergeCell ref="B31:B32"/>
    <mergeCell ref="A29:A30"/>
    <mergeCell ref="B29:B30"/>
    <mergeCell ref="K33:K34"/>
    <mergeCell ref="A35:A36"/>
    <mergeCell ref="B35:B36"/>
    <mergeCell ref="C31:C32"/>
    <mergeCell ref="G31:G32"/>
    <mergeCell ref="I31:I32"/>
    <mergeCell ref="J31:J32"/>
    <mergeCell ref="I35:I36"/>
    <mergeCell ref="J35:J36"/>
    <mergeCell ref="C35:C36"/>
    <mergeCell ref="A43:A44"/>
    <mergeCell ref="B43:B44"/>
    <mergeCell ref="C43:C44"/>
    <mergeCell ref="G37:G38"/>
    <mergeCell ref="J37:J38"/>
    <mergeCell ref="A33:A34"/>
    <mergeCell ref="B33:B34"/>
    <mergeCell ref="C33:C34"/>
    <mergeCell ref="G33:G34"/>
    <mergeCell ref="I33:I34"/>
    <mergeCell ref="N37:N38"/>
    <mergeCell ref="A39:A40"/>
    <mergeCell ref="B39:B40"/>
    <mergeCell ref="G39:G40"/>
    <mergeCell ref="G41:G42"/>
    <mergeCell ref="K39:K40"/>
    <mergeCell ref="L39:L40"/>
    <mergeCell ref="A37:A38"/>
    <mergeCell ref="B37:B38"/>
    <mergeCell ref="C37:C38"/>
    <mergeCell ref="I37:I38"/>
    <mergeCell ref="J43:J44"/>
    <mergeCell ref="K43:K44"/>
    <mergeCell ref="C39:C40"/>
    <mergeCell ref="C41:C42"/>
    <mergeCell ref="J41:J42"/>
    <mergeCell ref="K41:K42"/>
    <mergeCell ref="G43:G44"/>
    <mergeCell ref="I43:I44"/>
    <mergeCell ref="K37:K38"/>
    <mergeCell ref="L41:L42"/>
    <mergeCell ref="N41:N42"/>
    <mergeCell ref="I39:I40"/>
    <mergeCell ref="I41:I42"/>
    <mergeCell ref="J39:J40"/>
    <mergeCell ref="N43:N44"/>
    <mergeCell ref="N39:N40"/>
    <mergeCell ref="L43:L44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3" t="s">
        <v>24</v>
      </c>
      <c r="C2" t="s">
        <v>25</v>
      </c>
      <c r="D2" s="4"/>
    </row>
    <row r="3" spans="2:4" ht="40.5">
      <c r="B3" s="3" t="s">
        <v>26</v>
      </c>
      <c r="C3" t="s">
        <v>27</v>
      </c>
      <c r="D3" s="5"/>
    </row>
    <row r="4" spans="3:4" ht="16.5">
      <c r="C4" t="s">
        <v>28</v>
      </c>
      <c r="D4" s="6" t="e">
        <f>DATE(D2,D3,1)</f>
        <v>#NUM!</v>
      </c>
    </row>
    <row r="5" spans="3:4" ht="16.5">
      <c r="C5" t="s">
        <v>29</v>
      </c>
      <c r="D5" s="6" t="e">
        <f>DATE(YEAR(D4),MONTH(D4)+1,DAY(D4)-1)</f>
        <v>#NUM!</v>
      </c>
    </row>
    <row r="10" ht="21">
      <c r="B10" s="3" t="s">
        <v>30</v>
      </c>
    </row>
    <row r="11" spans="2:5" ht="19.5" customHeight="1">
      <c r="B11" s="7" t="s">
        <v>6</v>
      </c>
      <c r="C11" s="8" t="s">
        <v>7</v>
      </c>
      <c r="D11" s="169" t="s">
        <v>8</v>
      </c>
      <c r="E11" s="170" t="s">
        <v>9</v>
      </c>
    </row>
    <row r="12" spans="2:5" ht="20.25" customHeight="1">
      <c r="B12" s="9" t="s">
        <v>12</v>
      </c>
      <c r="C12" s="10" t="s">
        <v>13</v>
      </c>
      <c r="D12" s="169"/>
      <c r="E12" s="170"/>
    </row>
    <row r="13" spans="2:5" ht="40.5">
      <c r="B13" s="11">
        <v>70</v>
      </c>
      <c r="C13" s="12">
        <v>75</v>
      </c>
      <c r="D13" s="12">
        <v>25</v>
      </c>
      <c r="E13" s="13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4" customFormat="1" ht="15.75">
      <c r="A1" s="14" t="s">
        <v>31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</row>
    <row r="2" spans="2:6" ht="16.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6.5">
      <c r="B3">
        <v>2</v>
      </c>
      <c r="C3" t="s">
        <v>35</v>
      </c>
      <c r="D3" t="s">
        <v>36</v>
      </c>
      <c r="E3" t="s">
        <v>37</v>
      </c>
    </row>
    <row r="4" spans="2:5" ht="16.5">
      <c r="B4">
        <v>3</v>
      </c>
      <c r="C4" t="s">
        <v>16</v>
      </c>
      <c r="D4" t="s">
        <v>38</v>
      </c>
      <c r="E4" t="s">
        <v>39</v>
      </c>
    </row>
    <row r="5" spans="2:5" ht="16.5">
      <c r="B5">
        <v>4</v>
      </c>
      <c r="C5" t="s">
        <v>40</v>
      </c>
      <c r="D5" t="s">
        <v>41</v>
      </c>
      <c r="E5" t="s">
        <v>19</v>
      </c>
    </row>
    <row r="6" spans="2:5" ht="16.5">
      <c r="B6">
        <v>5</v>
      </c>
      <c r="C6" t="s">
        <v>15</v>
      </c>
      <c r="D6" t="s">
        <v>20</v>
      </c>
      <c r="E6" t="s">
        <v>42</v>
      </c>
    </row>
    <row r="7" spans="2:5" ht="16.5">
      <c r="B7">
        <v>6</v>
      </c>
      <c r="C7" t="s">
        <v>43</v>
      </c>
      <c r="D7" t="s">
        <v>44</v>
      </c>
      <c r="E7" t="s">
        <v>45</v>
      </c>
    </row>
    <row r="8" spans="2:5" ht="16.5">
      <c r="B8">
        <v>7</v>
      </c>
      <c r="C8" t="s">
        <v>21</v>
      </c>
      <c r="D8" t="s">
        <v>46</v>
      </c>
      <c r="E8" t="s">
        <v>18</v>
      </c>
    </row>
    <row r="9" spans="2:5" ht="16.5">
      <c r="B9">
        <v>8</v>
      </c>
      <c r="C9" t="s">
        <v>47</v>
      </c>
      <c r="D9" t="s">
        <v>17</v>
      </c>
      <c r="E9" t="s">
        <v>48</v>
      </c>
    </row>
    <row r="10" spans="2:5" ht="16.5">
      <c r="B10">
        <v>9</v>
      </c>
      <c r="D10" t="s">
        <v>23</v>
      </c>
      <c r="E10" t="s">
        <v>49</v>
      </c>
    </row>
    <row r="11" spans="2:5" ht="16.5">
      <c r="B11">
        <v>10</v>
      </c>
      <c r="D11" t="s">
        <v>50</v>
      </c>
      <c r="E11" t="s">
        <v>51</v>
      </c>
    </row>
    <row r="12" spans="2:5" ht="16.5">
      <c r="B12">
        <v>11</v>
      </c>
      <c r="D12" t="s">
        <v>22</v>
      </c>
      <c r="E12" t="s">
        <v>52</v>
      </c>
    </row>
    <row r="13" spans="2:5" ht="16.5">
      <c r="B13">
        <v>12</v>
      </c>
      <c r="E13" t="s">
        <v>53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2020-11-18T00:48:43Z</cp:lastPrinted>
  <dcterms:created xsi:type="dcterms:W3CDTF">2013-01-03T08:16:20Z</dcterms:created>
  <dcterms:modified xsi:type="dcterms:W3CDTF">2020-11-18T00:49:08Z</dcterms:modified>
  <cp:category/>
  <cp:version/>
  <cp:contentType/>
  <cp:contentStatus/>
</cp:coreProperties>
</file>